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76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G108"/>
  <c r="G119" s="1"/>
  <c r="F108"/>
  <c r="F81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62" l="1"/>
  <c r="G62"/>
  <c r="H62"/>
  <c r="F62"/>
  <c r="J195"/>
  <c r="H195"/>
  <c r="G195"/>
  <c r="I176"/>
  <c r="J176"/>
  <c r="H176"/>
  <c r="G157"/>
  <c r="J157"/>
  <c r="H157"/>
  <c r="J138"/>
  <c r="H138"/>
  <c r="J119"/>
  <c r="H119"/>
  <c r="G100"/>
  <c r="I100"/>
  <c r="J100"/>
  <c r="H100"/>
  <c r="I43"/>
  <c r="G43"/>
  <c r="F43"/>
  <c r="F119"/>
  <c r="F138"/>
  <c r="F157"/>
  <c r="F176"/>
  <c r="F195"/>
  <c r="I24"/>
  <c r="F24"/>
  <c r="J24"/>
  <c r="H24"/>
  <c r="G24"/>
  <c r="J196" l="1"/>
  <c r="H196"/>
  <c r="F196"/>
  <c r="I196"/>
  <c r="G196"/>
</calcChain>
</file>

<file path=xl/sharedStrings.xml><?xml version="1.0" encoding="utf-8"?>
<sst xmlns="http://schemas.openxmlformats.org/spreadsheetml/2006/main" count="263" uniqueCount="88">
  <si>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</si>
  <si>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</si>
  <si>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</si>
  <si>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</si>
  <si>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</si>
  <si>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</si>
  <si>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</si>
  <si>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</si>
  <si>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</si>
  <si>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</si>
  <si>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</si>
  <si>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</si>
  <si>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</si>
  <si>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</si>
  <si>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</si>
  <si>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</si>
  <si>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</si>
  <si>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</si>
  <si>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</si>
  <si>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</si>
  <si>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</si>
  <si>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</si>
  <si>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</si>
  <si>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</si>
  <si>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</si>
  <si>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</si>
  <si>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</si>
  <si>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</si>
  <si>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</si>
  <si>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</si>
  <si>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</si>
  <si>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</si>
  <si>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</si>
  <si>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</si>
  <si>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</si>
  <si>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ватрушка</t>
  </si>
  <si>
    <t>рассольник со сметаной</t>
  </si>
  <si>
    <t>каша рисовая на молоке</t>
  </si>
  <si>
    <t>200\30</t>
  </si>
  <si>
    <t>200\10</t>
  </si>
  <si>
    <t>кофейный напиток</t>
  </si>
  <si>
    <t>74-54-23гн-2020</t>
  </si>
  <si>
    <t>хлеб пшеничный</t>
  </si>
  <si>
    <t>директор</t>
  </si>
  <si>
    <t>Жиделева И.Л.</t>
  </si>
  <si>
    <t>Салат из свежей капусты</t>
  </si>
  <si>
    <t>суп картофельный с фрикадельками</t>
  </si>
  <si>
    <t>200\20</t>
  </si>
  <si>
    <t>котлета с соусом</t>
  </si>
  <si>
    <t>100\30</t>
  </si>
  <si>
    <t>макароны отварные с маслом</t>
  </si>
  <si>
    <t>кисель</t>
  </si>
  <si>
    <t>яблоко</t>
  </si>
  <si>
    <t>80(338)</t>
  </si>
  <si>
    <t>суп картофельный с бобовыми</t>
  </si>
  <si>
    <t>рыба тушеная с овощами (минтай)</t>
  </si>
  <si>
    <t>картофельное пюре</t>
  </si>
  <si>
    <t>компот из сухофруктов</t>
  </si>
  <si>
    <t>бутерброд с маслом и сыром</t>
  </si>
  <si>
    <t>борщ со сметаной</t>
  </si>
  <si>
    <t xml:space="preserve">плов </t>
  </si>
  <si>
    <t>чай</t>
  </si>
  <si>
    <t>69-54-2гн-2020</t>
  </si>
  <si>
    <t>винегрет</t>
  </si>
  <si>
    <t>суп крестьянский с пшеном</t>
  </si>
  <si>
    <t>тефтели мясные</t>
  </si>
  <si>
    <t>180\8</t>
  </si>
  <si>
    <t>йогурт</t>
  </si>
  <si>
    <t>салат из свеклы</t>
  </si>
  <si>
    <t>7-54-13з-2020</t>
  </si>
  <si>
    <t>суп картофельный с макаронными изделиями</t>
  </si>
  <si>
    <t>рагу из овощей</t>
  </si>
  <si>
    <t>74 54-23гн2020</t>
  </si>
  <si>
    <t>банан</t>
  </si>
  <si>
    <t>щи из свежей капусты со сметаной</t>
  </si>
  <si>
    <t>каша пшенная</t>
  </si>
  <si>
    <t>суп с рыбными консервами</t>
  </si>
  <si>
    <t>биточки с соусом</t>
  </si>
  <si>
    <t>суп с макаронными изделиями</t>
  </si>
  <si>
    <t>бефстроганов</t>
  </si>
  <si>
    <t>80\50</t>
  </si>
  <si>
    <t>греча отварная с маслом</t>
  </si>
  <si>
    <t>180\10</t>
  </si>
  <si>
    <t>какао</t>
  </si>
  <si>
    <t>73-54-21гн2020</t>
  </si>
  <si>
    <t>салат из свежей капусты</t>
  </si>
  <si>
    <t>жаркое по домашнему</t>
  </si>
  <si>
    <t>сок фруктовый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</si>
</sst>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K52" sqref="K5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43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44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45334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75</v>
      </c>
      <c r="G14" s="44">
        <v>10.14</v>
      </c>
      <c r="H14" s="44">
        <v>10.69</v>
      </c>
      <c r="I14" s="44">
        <v>4.47</v>
      </c>
      <c r="J14" s="44">
        <v>153.59</v>
      </c>
      <c r="K14" s="45">
        <v>24</v>
      </c>
    </row>
    <row r="15" spans="1:11" ht="15">
      <c r="A15" s="24"/>
      <c r="B15" s="16"/>
      <c r="C15" s="11"/>
      <c r="D15" s="7" t="s">
        <v>27</v>
      </c>
      <c r="E15" s="43" t="s">
        <v>36</v>
      </c>
      <c r="F15" s="44" t="s">
        <v>38</v>
      </c>
      <c r="G15" s="44">
        <v>1.68</v>
      </c>
      <c r="H15" s="44">
        <v>4.09</v>
      </c>
      <c r="I15" s="44">
        <v>13.37</v>
      </c>
      <c r="J15" s="44">
        <v>96.4</v>
      </c>
      <c r="K15" s="45">
        <v>197</v>
      </c>
    </row>
    <row r="16" spans="1:11" ht="15">
      <c r="A16" s="24"/>
      <c r="B16" s="16"/>
      <c r="C16" s="11"/>
      <c r="D16" s="7" t="s">
        <v>28</v>
      </c>
      <c r="E16" s="43" t="s">
        <v>37</v>
      </c>
      <c r="F16" s="44" t="s">
        <v>39</v>
      </c>
      <c r="G16" s="44">
        <v>4.09</v>
      </c>
      <c r="H16" s="44">
        <v>6.07</v>
      </c>
      <c r="I16" s="44">
        <v>36.979999999999997</v>
      </c>
      <c r="J16" s="44">
        <v>197</v>
      </c>
      <c r="K16" s="45">
        <v>168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25.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3.8</v>
      </c>
      <c r="H18" s="44">
        <v>3.5</v>
      </c>
      <c r="I18" s="44">
        <v>11.2</v>
      </c>
      <c r="J18" s="44">
        <v>91.2</v>
      </c>
      <c r="K18" s="45" t="s">
        <v>41</v>
      </c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40</v>
      </c>
      <c r="G19" s="44">
        <v>2.4500000000000002</v>
      </c>
      <c r="H19" s="44">
        <v>7.55</v>
      </c>
      <c r="I19" s="44">
        <v>14.62</v>
      </c>
      <c r="J19" s="44">
        <v>136</v>
      </c>
      <c r="K19" s="45">
        <v>1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315</v>
      </c>
      <c r="G23" s="20">
        <f t="shared" ref="G23:J23" si="1">SUM(G14:G22)</f>
        <v>22.16</v>
      </c>
      <c r="H23" s="20">
        <f t="shared" si="1"/>
        <v>31.900000000000002</v>
      </c>
      <c r="I23" s="20">
        <f t="shared" si="1"/>
        <v>80.64</v>
      </c>
      <c r="J23" s="20">
        <f t="shared" si="1"/>
        <v>674.19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315</v>
      </c>
      <c r="G24" s="33">
        <f t="shared" ref="G24:J24" si="2">G13+G23</f>
        <v>22.16</v>
      </c>
      <c r="H24" s="33">
        <f t="shared" si="2"/>
        <v>31.900000000000002</v>
      </c>
      <c r="I24" s="33">
        <f t="shared" si="2"/>
        <v>80.64</v>
      </c>
      <c r="J24" s="33">
        <f t="shared" si="2"/>
        <v>674.19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1.6</v>
      </c>
      <c r="H33" s="44">
        <v>6.1</v>
      </c>
      <c r="I33" s="44">
        <v>6.2</v>
      </c>
      <c r="J33" s="44">
        <v>85.7</v>
      </c>
      <c r="K33" s="45">
        <v>10</v>
      </c>
    </row>
    <row r="34" spans="1:11" ht="15">
      <c r="A34" s="15"/>
      <c r="B34" s="16"/>
      <c r="C34" s="11"/>
      <c r="D34" s="7" t="s">
        <v>27</v>
      </c>
      <c r="E34" s="43" t="s">
        <v>46</v>
      </c>
      <c r="F34" s="44" t="s">
        <v>47</v>
      </c>
      <c r="G34" s="44">
        <v>5.83</v>
      </c>
      <c r="H34" s="44">
        <v>4.5599999999999996</v>
      </c>
      <c r="I34" s="44">
        <v>13.59</v>
      </c>
      <c r="J34" s="44">
        <v>118.8</v>
      </c>
      <c r="K34" s="45">
        <v>209</v>
      </c>
    </row>
    <row r="35" spans="1:11" ht="15">
      <c r="A35" s="15"/>
      <c r="B35" s="16"/>
      <c r="C35" s="11"/>
      <c r="D35" s="7" t="s">
        <v>28</v>
      </c>
      <c r="E35" s="43" t="s">
        <v>48</v>
      </c>
      <c r="F35" s="44" t="s">
        <v>49</v>
      </c>
      <c r="G35" s="44">
        <v>15.55</v>
      </c>
      <c r="H35" s="44">
        <v>15.55</v>
      </c>
      <c r="I35" s="44">
        <v>15.7</v>
      </c>
      <c r="J35" s="44">
        <v>228.75</v>
      </c>
      <c r="K35" s="45">
        <v>608</v>
      </c>
    </row>
    <row r="36" spans="1:11" ht="15">
      <c r="A36" s="15"/>
      <c r="B36" s="16"/>
      <c r="C36" s="11"/>
      <c r="D36" s="7" t="s">
        <v>29</v>
      </c>
      <c r="E36" s="43" t="s">
        <v>50</v>
      </c>
      <c r="F36" s="44">
        <v>200</v>
      </c>
      <c r="G36" s="44">
        <v>7.36</v>
      </c>
      <c r="H36" s="44">
        <v>6.02</v>
      </c>
      <c r="I36" s="44">
        <v>35.26</v>
      </c>
      <c r="J36" s="44">
        <v>224.6</v>
      </c>
      <c r="K36" s="45">
        <v>688</v>
      </c>
    </row>
    <row r="37" spans="1:11" ht="15">
      <c r="A37" s="15"/>
      <c r="B37" s="16"/>
      <c r="C37" s="11"/>
      <c r="D37" s="7" t="s">
        <v>30</v>
      </c>
      <c r="E37" s="43" t="s">
        <v>51</v>
      </c>
      <c r="F37" s="44">
        <v>200</v>
      </c>
      <c r="G37" s="44">
        <v>1.36</v>
      </c>
      <c r="H37" s="44">
        <v>0</v>
      </c>
      <c r="I37" s="44">
        <v>29.02</v>
      </c>
      <c r="J37" s="44">
        <v>121.52</v>
      </c>
      <c r="K37" s="45">
        <v>943</v>
      </c>
    </row>
    <row r="38" spans="1:11" ht="15">
      <c r="A38" s="15"/>
      <c r="B38" s="16"/>
      <c r="C38" s="11"/>
      <c r="D38" s="7" t="s">
        <v>31</v>
      </c>
      <c r="E38" s="43" t="s">
        <v>42</v>
      </c>
      <c r="F38" s="44">
        <v>40</v>
      </c>
      <c r="G38" s="44">
        <v>2.4500000000000002</v>
      </c>
      <c r="H38" s="44">
        <v>7.55</v>
      </c>
      <c r="I38" s="44">
        <v>14.62</v>
      </c>
      <c r="J38" s="44">
        <v>136</v>
      </c>
      <c r="K38" s="45">
        <v>1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500</v>
      </c>
      <c r="G42" s="20">
        <f t="shared" ref="G42" si="7">SUM(G33:G41)</f>
        <v>34.15</v>
      </c>
      <c r="H42" s="20">
        <f t="shared" ref="H42" si="8">SUM(H33:H41)</f>
        <v>39.78</v>
      </c>
      <c r="I42" s="20">
        <f t="shared" ref="I42" si="9">SUM(I33:I41)</f>
        <v>114.39</v>
      </c>
      <c r="J42" s="20">
        <f t="shared" ref="J42" si="10">SUM(J33:J41)</f>
        <v>915.37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34.15</v>
      </c>
      <c r="H43" s="33">
        <f t="shared" ref="H43" si="12">H32+H42</f>
        <v>39.78</v>
      </c>
      <c r="I43" s="33">
        <f t="shared" ref="I43" si="13">I32+I42</f>
        <v>114.39</v>
      </c>
      <c r="J43" s="33">
        <f t="shared" ref="J43" si="14">J32+J42</f>
        <v>915.37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 t="s">
        <v>52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 t="s">
        <v>53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100</v>
      </c>
      <c r="G51" s="20">
        <f t="shared" ref="G51" si="15">SUM(G44:G50)</f>
        <v>0.4</v>
      </c>
      <c r="H51" s="20">
        <f t="shared" ref="H51" si="16">SUM(H44:H50)</f>
        <v>0.4</v>
      </c>
      <c r="I51" s="20">
        <f t="shared" ref="I51" si="17">SUM(I44:I50)</f>
        <v>9.8000000000000007</v>
      </c>
      <c r="J51" s="20">
        <f t="shared" ref="J51" si="18">SUM(J44:J50)</f>
        <v>47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54</v>
      </c>
      <c r="F53" s="44" t="s">
        <v>38</v>
      </c>
      <c r="G53" s="44">
        <v>4.3899999999999997</v>
      </c>
      <c r="H53" s="44">
        <v>4.22</v>
      </c>
      <c r="I53" s="44">
        <v>13.06</v>
      </c>
      <c r="J53" s="44">
        <v>107.8</v>
      </c>
      <c r="K53" s="45">
        <v>206</v>
      </c>
    </row>
    <row r="54" spans="1:11" ht="15">
      <c r="A54" s="24"/>
      <c r="B54" s="16"/>
      <c r="C54" s="11"/>
      <c r="D54" s="7" t="s">
        <v>28</v>
      </c>
      <c r="E54" s="43" t="s">
        <v>55</v>
      </c>
      <c r="F54" s="44">
        <v>100</v>
      </c>
      <c r="G54" s="44">
        <v>7.65</v>
      </c>
      <c r="H54" s="44">
        <v>1.01</v>
      </c>
      <c r="I54" s="44">
        <v>3.18</v>
      </c>
      <c r="J54" s="44">
        <v>52.5</v>
      </c>
      <c r="K54" s="45">
        <v>244</v>
      </c>
    </row>
    <row r="55" spans="1:11" ht="15">
      <c r="A55" s="24"/>
      <c r="B55" s="16"/>
      <c r="C55" s="11"/>
      <c r="D55" s="7" t="s">
        <v>29</v>
      </c>
      <c r="E55" s="43" t="s">
        <v>56</v>
      </c>
      <c r="F55" s="44">
        <v>180</v>
      </c>
      <c r="G55" s="44">
        <v>3.67</v>
      </c>
      <c r="H55" s="44">
        <v>5.76</v>
      </c>
      <c r="I55" s="44">
        <v>34.53</v>
      </c>
      <c r="J55" s="44">
        <v>164.7</v>
      </c>
      <c r="K55" s="45">
        <v>694</v>
      </c>
    </row>
    <row r="56" spans="1:11" ht="15">
      <c r="A56" s="24"/>
      <c r="B56" s="16"/>
      <c r="C56" s="11"/>
      <c r="D56" s="7" t="s">
        <v>30</v>
      </c>
      <c r="E56" s="43" t="s">
        <v>57</v>
      </c>
      <c r="F56" s="44">
        <v>200</v>
      </c>
      <c r="G56" s="44">
        <v>0.04</v>
      </c>
      <c r="H56" s="44">
        <v>0</v>
      </c>
      <c r="I56" s="44">
        <v>24.76</v>
      </c>
      <c r="J56" s="44">
        <v>94.2</v>
      </c>
      <c r="K56" s="45">
        <v>868</v>
      </c>
    </row>
    <row r="57" spans="1:11" ht="15">
      <c r="A57" s="24"/>
      <c r="B57" s="16"/>
      <c r="C57" s="11"/>
      <c r="D57" s="7" t="s">
        <v>31</v>
      </c>
      <c r="E57" s="43" t="s">
        <v>42</v>
      </c>
      <c r="F57" s="44">
        <v>40</v>
      </c>
      <c r="G57" s="44">
        <v>2.4500000000000002</v>
      </c>
      <c r="H57" s="44">
        <v>7.55</v>
      </c>
      <c r="I57" s="44">
        <v>14.62</v>
      </c>
      <c r="J57" s="44">
        <v>136</v>
      </c>
      <c r="K57" s="45">
        <v>1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520</v>
      </c>
      <c r="G61" s="20">
        <f t="shared" ref="G61" si="19">SUM(G52:G60)</f>
        <v>18.2</v>
      </c>
      <c r="H61" s="20">
        <f t="shared" ref="H61" si="20">SUM(H52:H60)</f>
        <v>18.54</v>
      </c>
      <c r="I61" s="20">
        <f t="shared" ref="I61" si="21">SUM(I52:I60)</f>
        <v>90.15</v>
      </c>
      <c r="J61" s="20">
        <f t="shared" ref="J61" si="22">SUM(J52:J60)</f>
        <v>555.20000000000005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620</v>
      </c>
      <c r="G62" s="33">
        <f t="shared" ref="G62" si="23">G51+G61</f>
        <v>18.599999999999998</v>
      </c>
      <c r="H62" s="33">
        <f t="shared" ref="H62" si="24">H51+H61</f>
        <v>18.939999999999998</v>
      </c>
      <c r="I62" s="33">
        <f t="shared" ref="I62" si="25">I51+I61</f>
        <v>99.95</v>
      </c>
      <c r="J62" s="33">
        <f t="shared" ref="J62" si="26">J51+J61</f>
        <v>602.20000000000005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58</v>
      </c>
      <c r="F71" s="44">
        <v>50</v>
      </c>
      <c r="G71" s="44">
        <v>13.88</v>
      </c>
      <c r="H71" s="44">
        <v>12.64</v>
      </c>
      <c r="I71" s="44">
        <v>60.11</v>
      </c>
      <c r="J71" s="44">
        <v>394.35</v>
      </c>
      <c r="K71" s="45">
        <v>22</v>
      </c>
    </row>
    <row r="72" spans="1:11" ht="15">
      <c r="A72" s="24"/>
      <c r="B72" s="16"/>
      <c r="C72" s="11"/>
      <c r="D72" s="7" t="s">
        <v>27</v>
      </c>
      <c r="E72" s="43" t="s">
        <v>59</v>
      </c>
      <c r="F72" s="44" t="s">
        <v>38</v>
      </c>
      <c r="G72" s="44">
        <v>1.45</v>
      </c>
      <c r="H72" s="44">
        <v>3.93</v>
      </c>
      <c r="I72" s="44">
        <v>100.2</v>
      </c>
      <c r="J72" s="44">
        <v>182</v>
      </c>
      <c r="K72" s="45">
        <v>170</v>
      </c>
    </row>
    <row r="73" spans="1:11" ht="15">
      <c r="A73" s="24"/>
      <c r="B73" s="16"/>
      <c r="C73" s="11"/>
      <c r="D73" s="7" t="s">
        <v>28</v>
      </c>
      <c r="E73" s="43" t="s">
        <v>60</v>
      </c>
      <c r="F73" s="44">
        <v>150</v>
      </c>
      <c r="G73" s="44">
        <v>13.6</v>
      </c>
      <c r="H73" s="44">
        <v>11.2</v>
      </c>
      <c r="I73" s="44">
        <v>21.8</v>
      </c>
      <c r="J73" s="44">
        <v>240</v>
      </c>
      <c r="K73" s="45">
        <v>304</v>
      </c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25.5">
      <c r="A75" s="24"/>
      <c r="B75" s="16"/>
      <c r="C75" s="11"/>
      <c r="D75" s="7" t="s">
        <v>30</v>
      </c>
      <c r="E75" s="43" t="s">
        <v>61</v>
      </c>
      <c r="F75" s="44">
        <v>200</v>
      </c>
      <c r="G75" s="44">
        <v>0.2</v>
      </c>
      <c r="H75" s="44">
        <v>0</v>
      </c>
      <c r="I75" s="44">
        <v>6.5</v>
      </c>
      <c r="J75" s="44">
        <v>26.8</v>
      </c>
      <c r="K75" s="45" t="s">
        <v>62</v>
      </c>
    </row>
    <row r="76" spans="1:11" ht="15">
      <c r="A76" s="24"/>
      <c r="B76" s="16"/>
      <c r="C76" s="11"/>
      <c r="D76" s="7" t="s">
        <v>31</v>
      </c>
      <c r="E76" s="43" t="s">
        <v>42</v>
      </c>
      <c r="F76" s="44">
        <v>40</v>
      </c>
      <c r="G76" s="44">
        <v>2.4500000000000002</v>
      </c>
      <c r="H76" s="44">
        <v>7.55</v>
      </c>
      <c r="I76" s="44">
        <v>14.62</v>
      </c>
      <c r="J76" s="44">
        <v>136</v>
      </c>
      <c r="K76" s="45">
        <v>1</v>
      </c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440</v>
      </c>
      <c r="G80" s="20">
        <f t="shared" ref="G80" si="31">SUM(G71:G79)</f>
        <v>31.58</v>
      </c>
      <c r="H80" s="20">
        <f t="shared" ref="H80" si="32">SUM(H71:H79)</f>
        <v>35.32</v>
      </c>
      <c r="I80" s="20">
        <f t="shared" ref="I80" si="33">SUM(I71:I79)</f>
        <v>203.23000000000002</v>
      </c>
      <c r="J80" s="20">
        <f t="shared" ref="J80" si="34">SUM(J71:J79)</f>
        <v>979.15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440</v>
      </c>
      <c r="G81" s="33">
        <f t="shared" ref="G81" si="35">G70+G80</f>
        <v>31.58</v>
      </c>
      <c r="H81" s="33">
        <f t="shared" ref="H81" si="36">H70+H80</f>
        <v>35.32</v>
      </c>
      <c r="I81" s="33">
        <f t="shared" ref="I81" si="37">I70+I80</f>
        <v>203.23000000000002</v>
      </c>
      <c r="J81" s="33">
        <f t="shared" ref="J81" si="38">J70+J80</f>
        <v>979.15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63</v>
      </c>
      <c r="F90" s="44">
        <v>100</v>
      </c>
      <c r="G90" s="44">
        <v>1.36</v>
      </c>
      <c r="H90" s="44">
        <v>6.18</v>
      </c>
      <c r="I90" s="44">
        <v>8.44</v>
      </c>
      <c r="J90" s="44">
        <v>94.8</v>
      </c>
      <c r="K90" s="45">
        <v>45</v>
      </c>
    </row>
    <row r="91" spans="1:11" ht="15">
      <c r="A91" s="24"/>
      <c r="B91" s="16"/>
      <c r="C91" s="11"/>
      <c r="D91" s="7" t="s">
        <v>27</v>
      </c>
      <c r="E91" s="43" t="s">
        <v>64</v>
      </c>
      <c r="F91" s="44" t="s">
        <v>38</v>
      </c>
      <c r="G91" s="44">
        <v>4.79</v>
      </c>
      <c r="H91" s="44">
        <v>6.03</v>
      </c>
      <c r="I91" s="44">
        <v>12.42</v>
      </c>
      <c r="J91" s="44">
        <v>118.62</v>
      </c>
      <c r="K91" s="45">
        <v>201</v>
      </c>
    </row>
    <row r="92" spans="1:11" ht="15">
      <c r="A92" s="24"/>
      <c r="B92" s="16"/>
      <c r="C92" s="11"/>
      <c r="D92" s="7" t="s">
        <v>28</v>
      </c>
      <c r="E92" s="43" t="s">
        <v>65</v>
      </c>
      <c r="F92" s="44" t="s">
        <v>49</v>
      </c>
      <c r="G92" s="44">
        <v>10.42</v>
      </c>
      <c r="H92" s="44">
        <v>15.23</v>
      </c>
      <c r="I92" s="44">
        <v>12.08</v>
      </c>
      <c r="J92" s="44">
        <v>201.6</v>
      </c>
      <c r="K92" s="45">
        <v>462</v>
      </c>
    </row>
    <row r="93" spans="1:11" ht="15">
      <c r="A93" s="24"/>
      <c r="B93" s="16"/>
      <c r="C93" s="11"/>
      <c r="D93" s="7" t="s">
        <v>29</v>
      </c>
      <c r="E93" s="43" t="s">
        <v>50</v>
      </c>
      <c r="F93" s="44" t="s">
        <v>66</v>
      </c>
      <c r="G93" s="44">
        <v>6.62</v>
      </c>
      <c r="H93" s="44">
        <v>5.42</v>
      </c>
      <c r="I93" s="44">
        <v>31.73</v>
      </c>
      <c r="J93" s="44">
        <v>202.14</v>
      </c>
      <c r="K93" s="45">
        <v>688</v>
      </c>
    </row>
    <row r="94" spans="1:11" ht="15">
      <c r="A94" s="24"/>
      <c r="B94" s="16"/>
      <c r="C94" s="11"/>
      <c r="D94" s="7" t="s">
        <v>30</v>
      </c>
      <c r="E94" s="43" t="s">
        <v>67</v>
      </c>
      <c r="F94" s="44">
        <v>200</v>
      </c>
      <c r="G94" s="44">
        <v>5.8</v>
      </c>
      <c r="H94" s="44">
        <v>5</v>
      </c>
      <c r="I94" s="44">
        <v>8</v>
      </c>
      <c r="J94" s="44">
        <v>106</v>
      </c>
      <c r="K94" s="45">
        <v>386</v>
      </c>
    </row>
    <row r="95" spans="1:11" ht="15">
      <c r="A95" s="24"/>
      <c r="B95" s="16"/>
      <c r="C95" s="11"/>
      <c r="D95" s="7" t="s">
        <v>31</v>
      </c>
      <c r="E95" s="43" t="s">
        <v>42</v>
      </c>
      <c r="F95" s="44">
        <v>40</v>
      </c>
      <c r="G95" s="44">
        <v>2.4500000000000002</v>
      </c>
      <c r="H95" s="44">
        <v>7.55</v>
      </c>
      <c r="I95" s="44">
        <v>14.62</v>
      </c>
      <c r="J95" s="44">
        <v>136</v>
      </c>
      <c r="K95" s="45">
        <v>1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340</v>
      </c>
      <c r="G99" s="20">
        <f t="shared" ref="G99" si="43">SUM(G90:G98)</f>
        <v>31.44</v>
      </c>
      <c r="H99" s="20">
        <f t="shared" ref="H99" si="44">SUM(H90:H98)</f>
        <v>45.41</v>
      </c>
      <c r="I99" s="20">
        <f t="shared" ref="I99" si="45">SUM(I90:I98)</f>
        <v>87.29</v>
      </c>
      <c r="J99" s="20">
        <f t="shared" ref="J99" si="46">SUM(J90:J98)</f>
        <v>859.16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340</v>
      </c>
      <c r="G100" s="33">
        <f t="shared" ref="G100" si="47">G89+G99</f>
        <v>31.44</v>
      </c>
      <c r="H100" s="33">
        <f t="shared" ref="H100" si="48">H89+H99</f>
        <v>45.41</v>
      </c>
      <c r="I100" s="33">
        <f t="shared" ref="I100" si="49">I89+I99</f>
        <v>87.29</v>
      </c>
      <c r="J100" s="33">
        <f t="shared" ref="J100" si="50">J89+J99</f>
        <v>859.16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73</v>
      </c>
      <c r="F105" s="44">
        <v>100</v>
      </c>
      <c r="G105" s="44">
        <v>1.5</v>
      </c>
      <c r="H105" s="44">
        <v>0.5</v>
      </c>
      <c r="I105" s="44">
        <v>21</v>
      </c>
      <c r="J105" s="44">
        <v>96</v>
      </c>
      <c r="K105" s="45">
        <v>82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100</v>
      </c>
      <c r="G108" s="20">
        <f t="shared" ref="G108:J108" si="51">SUM(G101:G107)</f>
        <v>1.5</v>
      </c>
      <c r="H108" s="20">
        <f t="shared" si="51"/>
        <v>0.5</v>
      </c>
      <c r="I108" s="20">
        <f t="shared" si="51"/>
        <v>21</v>
      </c>
      <c r="J108" s="20">
        <f t="shared" si="51"/>
        <v>96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68</v>
      </c>
      <c r="F109" s="44">
        <v>60</v>
      </c>
      <c r="G109" s="44">
        <v>0.8</v>
      </c>
      <c r="H109" s="44">
        <v>2.7</v>
      </c>
      <c r="I109" s="44">
        <v>4.5999999999999996</v>
      </c>
      <c r="J109" s="44">
        <v>45.6</v>
      </c>
      <c r="K109" s="45" t="s">
        <v>69</v>
      </c>
    </row>
    <row r="110" spans="1:11" ht="15">
      <c r="A110" s="24"/>
      <c r="B110" s="16"/>
      <c r="C110" s="11"/>
      <c r="D110" s="7" t="s">
        <v>27</v>
      </c>
      <c r="E110" s="43" t="s">
        <v>70</v>
      </c>
      <c r="F110" s="44" t="s">
        <v>38</v>
      </c>
      <c r="G110" s="44">
        <v>17.2</v>
      </c>
      <c r="H110" s="44">
        <v>10.54</v>
      </c>
      <c r="I110" s="44">
        <v>13.71</v>
      </c>
      <c r="J110" s="44">
        <v>197.4</v>
      </c>
      <c r="K110" s="45">
        <v>208</v>
      </c>
    </row>
    <row r="111" spans="1:11" ht="15">
      <c r="A111" s="24"/>
      <c r="B111" s="16"/>
      <c r="C111" s="11"/>
      <c r="D111" s="7" t="s">
        <v>28</v>
      </c>
      <c r="E111" s="43" t="s">
        <v>71</v>
      </c>
      <c r="F111" s="44">
        <v>150</v>
      </c>
      <c r="G111" s="44">
        <v>14</v>
      </c>
      <c r="H111" s="44">
        <v>17.100000000000001</v>
      </c>
      <c r="I111" s="44">
        <v>14.1</v>
      </c>
      <c r="J111" s="44">
        <v>266.2</v>
      </c>
      <c r="K111" s="45">
        <v>321</v>
      </c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25.5">
      <c r="A113" s="24"/>
      <c r="B113" s="16"/>
      <c r="C113" s="11"/>
      <c r="D113" s="7" t="s">
        <v>30</v>
      </c>
      <c r="E113" s="43" t="s">
        <v>40</v>
      </c>
      <c r="F113" s="44">
        <v>200</v>
      </c>
      <c r="G113" s="44">
        <v>3.8</v>
      </c>
      <c r="H113" s="44">
        <v>3.5</v>
      </c>
      <c r="I113" s="44">
        <v>11.2</v>
      </c>
      <c r="J113" s="44">
        <v>91.2</v>
      </c>
      <c r="K113" s="45" t="s">
        <v>72</v>
      </c>
    </row>
    <row r="114" spans="1:11" ht="15">
      <c r="A114" s="24"/>
      <c r="B114" s="16"/>
      <c r="C114" s="11"/>
      <c r="D114" s="7" t="s">
        <v>31</v>
      </c>
      <c r="E114" s="43" t="s">
        <v>42</v>
      </c>
      <c r="F114" s="44">
        <v>40</v>
      </c>
      <c r="G114" s="44">
        <v>2.4500000000000002</v>
      </c>
      <c r="H114" s="44">
        <v>7.55</v>
      </c>
      <c r="I114" s="44">
        <v>14.62</v>
      </c>
      <c r="J114" s="44">
        <v>136</v>
      </c>
      <c r="K114" s="45">
        <v>1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450</v>
      </c>
      <c r="G118" s="20">
        <f t="shared" ref="G118:J118" si="52">SUM(G109:G117)</f>
        <v>38.25</v>
      </c>
      <c r="H118" s="20">
        <f t="shared" si="52"/>
        <v>41.39</v>
      </c>
      <c r="I118" s="20">
        <f t="shared" si="52"/>
        <v>58.23</v>
      </c>
      <c r="J118" s="20">
        <f t="shared" si="52"/>
        <v>736.4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550</v>
      </c>
      <c r="G119" s="33">
        <f t="shared" ref="G119" si="53">G108+G118</f>
        <v>39.75</v>
      </c>
      <c r="H119" s="33">
        <f t="shared" ref="H119" si="54">H108+H118</f>
        <v>41.89</v>
      </c>
      <c r="I119" s="33">
        <f t="shared" ref="I119" si="55">I108+I118</f>
        <v>79.22999999999999</v>
      </c>
      <c r="J119" s="33">
        <f t="shared" ref="J119" si="56">J108+J118</f>
        <v>832.4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75</v>
      </c>
      <c r="G128" s="44">
        <v>10.14</v>
      </c>
      <c r="H128" s="44">
        <v>10.69</v>
      </c>
      <c r="I128" s="44">
        <v>4.47</v>
      </c>
      <c r="J128" s="44">
        <v>153.59</v>
      </c>
      <c r="K128" s="45">
        <v>24</v>
      </c>
    </row>
    <row r="129" spans="1:11" ht="15">
      <c r="A129" s="15"/>
      <c r="B129" s="16"/>
      <c r="C129" s="11"/>
      <c r="D129" s="7" t="s">
        <v>27</v>
      </c>
      <c r="E129" s="43" t="s">
        <v>74</v>
      </c>
      <c r="F129" s="44" t="s">
        <v>38</v>
      </c>
      <c r="G129" s="44">
        <v>1.45</v>
      </c>
      <c r="H129" s="44">
        <v>3.93</v>
      </c>
      <c r="I129" s="44">
        <v>100.2</v>
      </c>
      <c r="J129" s="44">
        <v>182</v>
      </c>
      <c r="K129" s="45">
        <v>187</v>
      </c>
    </row>
    <row r="130" spans="1:11" ht="15">
      <c r="A130" s="15"/>
      <c r="B130" s="16"/>
      <c r="C130" s="11"/>
      <c r="D130" s="7" t="s">
        <v>28</v>
      </c>
      <c r="E130" s="43" t="s">
        <v>75</v>
      </c>
      <c r="F130" s="44" t="s">
        <v>39</v>
      </c>
      <c r="G130" s="44">
        <v>9.86</v>
      </c>
      <c r="H130" s="44">
        <v>9.36</v>
      </c>
      <c r="I130" s="44">
        <v>50.6</v>
      </c>
      <c r="J130" s="44">
        <v>326.08</v>
      </c>
      <c r="K130" s="45">
        <v>168</v>
      </c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 t="s">
        <v>57</v>
      </c>
      <c r="F132" s="44" t="s">
        <v>47</v>
      </c>
      <c r="G132" s="44">
        <v>0.04</v>
      </c>
      <c r="H132" s="44">
        <v>0</v>
      </c>
      <c r="I132" s="44">
        <v>24.76</v>
      </c>
      <c r="J132" s="44">
        <v>94.2</v>
      </c>
      <c r="K132" s="45">
        <v>868</v>
      </c>
    </row>
    <row r="133" spans="1:11" ht="15">
      <c r="A133" s="15"/>
      <c r="B133" s="16"/>
      <c r="C133" s="11"/>
      <c r="D133" s="7" t="s">
        <v>31</v>
      </c>
      <c r="E133" s="43" t="s">
        <v>42</v>
      </c>
      <c r="F133" s="44">
        <v>40</v>
      </c>
      <c r="G133" s="44">
        <v>2.4500000000000002</v>
      </c>
      <c r="H133" s="44">
        <v>7.55</v>
      </c>
      <c r="I133" s="44">
        <v>14.62</v>
      </c>
      <c r="J133" s="44">
        <v>136</v>
      </c>
      <c r="K133" s="45">
        <v>1</v>
      </c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115</v>
      </c>
      <c r="G137" s="20">
        <f t="shared" ref="G137:J137" si="58">SUM(G128:G136)</f>
        <v>23.939999999999998</v>
      </c>
      <c r="H137" s="20">
        <f t="shared" si="58"/>
        <v>31.529999999999998</v>
      </c>
      <c r="I137" s="20">
        <f t="shared" si="58"/>
        <v>194.65</v>
      </c>
      <c r="J137" s="20">
        <f t="shared" si="58"/>
        <v>891.87000000000012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115</v>
      </c>
      <c r="G138" s="33">
        <f t="shared" ref="G138" si="59">G127+G137</f>
        <v>23.939999999999998</v>
      </c>
      <c r="H138" s="33">
        <f t="shared" ref="H138" si="60">H127+H137</f>
        <v>31.529999999999998</v>
      </c>
      <c r="I138" s="33">
        <f t="shared" ref="I138" si="61">I127+I137</f>
        <v>194.65</v>
      </c>
      <c r="J138" s="33">
        <f t="shared" ref="J138" si="62">J127+J137</f>
        <v>891.87000000000012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 t="s">
        <v>52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>
        <v>80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100</v>
      </c>
      <c r="G146" s="20">
        <f t="shared" ref="G146:J146" si="63">SUM(G139:G145)</f>
        <v>0.4</v>
      </c>
      <c r="H146" s="20">
        <f t="shared" si="63"/>
        <v>0.4</v>
      </c>
      <c r="I146" s="20">
        <f t="shared" si="63"/>
        <v>9.8000000000000007</v>
      </c>
      <c r="J146" s="20">
        <f t="shared" si="63"/>
        <v>47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63</v>
      </c>
      <c r="F147" s="44">
        <v>100</v>
      </c>
      <c r="G147" s="44">
        <v>6.18</v>
      </c>
      <c r="H147" s="44">
        <v>8.44</v>
      </c>
      <c r="I147" s="44">
        <v>8.44</v>
      </c>
      <c r="J147" s="44">
        <v>94.8</v>
      </c>
      <c r="K147" s="45">
        <v>45</v>
      </c>
    </row>
    <row r="148" spans="1:11" ht="15">
      <c r="A148" s="24"/>
      <c r="B148" s="16"/>
      <c r="C148" s="11"/>
      <c r="D148" s="7" t="s">
        <v>27</v>
      </c>
      <c r="E148" s="43" t="s">
        <v>76</v>
      </c>
      <c r="F148" s="44">
        <v>200</v>
      </c>
      <c r="G148" s="44">
        <v>6.89</v>
      </c>
      <c r="H148" s="44">
        <v>6.72</v>
      </c>
      <c r="I148" s="44">
        <v>11.47</v>
      </c>
      <c r="J148" s="44">
        <v>133.80000000000001</v>
      </c>
      <c r="K148" s="45">
        <v>87</v>
      </c>
    </row>
    <row r="149" spans="1:11" ht="15">
      <c r="A149" s="24"/>
      <c r="B149" s="16"/>
      <c r="C149" s="11"/>
      <c r="D149" s="7" t="s">
        <v>28</v>
      </c>
      <c r="E149" s="43" t="s">
        <v>77</v>
      </c>
      <c r="F149" s="44" t="s">
        <v>49</v>
      </c>
      <c r="G149" s="44">
        <v>15.55</v>
      </c>
      <c r="H149" s="44">
        <v>15.55</v>
      </c>
      <c r="I149" s="44">
        <v>15.7</v>
      </c>
      <c r="J149" s="44">
        <v>228.75</v>
      </c>
      <c r="K149" s="45">
        <v>608</v>
      </c>
    </row>
    <row r="150" spans="1:11" ht="15">
      <c r="A150" s="24"/>
      <c r="B150" s="16"/>
      <c r="C150" s="11"/>
      <c r="D150" s="7" t="s">
        <v>29</v>
      </c>
      <c r="E150" s="43" t="s">
        <v>56</v>
      </c>
      <c r="F150" s="44">
        <v>180</v>
      </c>
      <c r="G150" s="44">
        <v>3.67</v>
      </c>
      <c r="H150" s="44">
        <v>5.76</v>
      </c>
      <c r="I150" s="44">
        <v>34.53</v>
      </c>
      <c r="J150" s="44">
        <v>164.7</v>
      </c>
      <c r="K150" s="45">
        <v>694</v>
      </c>
    </row>
    <row r="151" spans="1:11" ht="15">
      <c r="A151" s="24"/>
      <c r="B151" s="16"/>
      <c r="C151" s="11"/>
      <c r="D151" s="7" t="s">
        <v>30</v>
      </c>
      <c r="E151" s="43" t="s">
        <v>51</v>
      </c>
      <c r="F151" s="44">
        <v>200</v>
      </c>
      <c r="G151" s="44">
        <v>1.36</v>
      </c>
      <c r="H151" s="44">
        <v>0</v>
      </c>
      <c r="I151" s="44">
        <v>29.02</v>
      </c>
      <c r="J151" s="44">
        <v>121.52</v>
      </c>
      <c r="K151" s="45">
        <v>517</v>
      </c>
    </row>
    <row r="152" spans="1:11" ht="15">
      <c r="A152" s="24"/>
      <c r="B152" s="16"/>
      <c r="C152" s="11"/>
      <c r="D152" s="7" t="s">
        <v>31</v>
      </c>
      <c r="E152" s="43" t="s">
        <v>42</v>
      </c>
      <c r="F152" s="44">
        <v>40</v>
      </c>
      <c r="G152" s="44">
        <v>2.4500000000000002</v>
      </c>
      <c r="H152" s="44">
        <v>7.55</v>
      </c>
      <c r="I152" s="44">
        <v>14.620136</v>
      </c>
      <c r="J152" s="44">
        <v>136</v>
      </c>
      <c r="K152" s="45">
        <v>1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36.1</v>
      </c>
      <c r="H156" s="20">
        <f t="shared" si="64"/>
        <v>44.019999999999996</v>
      </c>
      <c r="I156" s="20">
        <f t="shared" si="64"/>
        <v>113.780136</v>
      </c>
      <c r="J156" s="20">
        <f t="shared" si="64"/>
        <v>879.56999999999994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820</v>
      </c>
      <c r="G157" s="33">
        <f t="shared" ref="G157" si="65">G146+G156</f>
        <v>36.5</v>
      </c>
      <c r="H157" s="33">
        <f t="shared" ref="H157" si="66">H146+H156</f>
        <v>44.419999999999995</v>
      </c>
      <c r="I157" s="33">
        <f t="shared" ref="I157" si="67">I146+I156</f>
        <v>123.580136</v>
      </c>
      <c r="J157" s="33">
        <f t="shared" ref="J157" si="68">J146+J156</f>
        <v>926.56999999999994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35</v>
      </c>
      <c r="F166" s="44">
        <v>75</v>
      </c>
      <c r="G166" s="44">
        <v>10.14</v>
      </c>
      <c r="H166" s="44">
        <v>10.69</v>
      </c>
      <c r="I166" s="44">
        <v>4.47</v>
      </c>
      <c r="J166" s="44">
        <v>153.59</v>
      </c>
      <c r="K166" s="45">
        <v>24</v>
      </c>
    </row>
    <row r="167" spans="1:11" ht="15">
      <c r="A167" s="24"/>
      <c r="B167" s="16"/>
      <c r="C167" s="11"/>
      <c r="D167" s="7" t="s">
        <v>27</v>
      </c>
      <c r="E167" s="43" t="s">
        <v>78</v>
      </c>
      <c r="F167" s="44" t="s">
        <v>38</v>
      </c>
      <c r="G167" s="44">
        <v>17.2</v>
      </c>
      <c r="H167" s="44">
        <v>10.54</v>
      </c>
      <c r="I167" s="44">
        <v>13.71</v>
      </c>
      <c r="J167" s="44">
        <v>197.4</v>
      </c>
      <c r="K167" s="45">
        <v>208</v>
      </c>
    </row>
    <row r="168" spans="1:11" ht="15">
      <c r="A168" s="24"/>
      <c r="B168" s="16"/>
      <c r="C168" s="11"/>
      <c r="D168" s="7" t="s">
        <v>28</v>
      </c>
      <c r="E168" s="43" t="s">
        <v>79</v>
      </c>
      <c r="F168" s="44" t="s">
        <v>80</v>
      </c>
      <c r="G168" s="44">
        <v>26.2</v>
      </c>
      <c r="H168" s="44">
        <v>25.66</v>
      </c>
      <c r="I168" s="44">
        <v>6.11</v>
      </c>
      <c r="J168" s="44">
        <v>359.45</v>
      </c>
      <c r="K168" s="45">
        <v>423</v>
      </c>
    </row>
    <row r="169" spans="1:11" ht="15">
      <c r="A169" s="24"/>
      <c r="B169" s="16"/>
      <c r="C169" s="11"/>
      <c r="D169" s="7" t="s">
        <v>29</v>
      </c>
      <c r="E169" s="43" t="s">
        <v>81</v>
      </c>
      <c r="F169" s="44" t="s">
        <v>82</v>
      </c>
      <c r="G169" s="44">
        <v>8.9499999999999993</v>
      </c>
      <c r="H169" s="44">
        <v>6.73</v>
      </c>
      <c r="I169" s="44">
        <v>43</v>
      </c>
      <c r="J169" s="44">
        <v>276.52999999999997</v>
      </c>
      <c r="K169" s="45">
        <v>679</v>
      </c>
    </row>
    <row r="170" spans="1:11" ht="25.5">
      <c r="A170" s="24"/>
      <c r="B170" s="16"/>
      <c r="C170" s="11"/>
      <c r="D170" s="7" t="s">
        <v>30</v>
      </c>
      <c r="E170" s="43" t="s">
        <v>83</v>
      </c>
      <c r="F170" s="44">
        <v>200</v>
      </c>
      <c r="G170" s="44">
        <v>4.5999999999999996</v>
      </c>
      <c r="H170" s="44">
        <v>4.4000000000000004</v>
      </c>
      <c r="I170" s="44">
        <v>12.5</v>
      </c>
      <c r="J170" s="44">
        <v>107.2</v>
      </c>
      <c r="K170" s="45" t="s">
        <v>84</v>
      </c>
    </row>
    <row r="171" spans="1:11" ht="15">
      <c r="A171" s="24"/>
      <c r="B171" s="16"/>
      <c r="C171" s="11"/>
      <c r="D171" s="7" t="s">
        <v>31</v>
      </c>
      <c r="E171" s="43" t="s">
        <v>42</v>
      </c>
      <c r="F171" s="44">
        <v>40</v>
      </c>
      <c r="G171" s="44">
        <v>2.4500000000000002</v>
      </c>
      <c r="H171" s="44">
        <v>7.55</v>
      </c>
      <c r="I171" s="44">
        <v>14.62</v>
      </c>
      <c r="J171" s="44">
        <v>136</v>
      </c>
      <c r="K171" s="45">
        <v>1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315</v>
      </c>
      <c r="G175" s="20">
        <f t="shared" ref="G175:J175" si="70">SUM(G166:G174)</f>
        <v>69.539999999999992</v>
      </c>
      <c r="H175" s="20">
        <f t="shared" si="70"/>
        <v>65.570000000000007</v>
      </c>
      <c r="I175" s="20">
        <f t="shared" si="70"/>
        <v>94.41</v>
      </c>
      <c r="J175" s="20">
        <f t="shared" si="70"/>
        <v>1230.17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315</v>
      </c>
      <c r="G176" s="33">
        <f t="shared" ref="G176" si="71">G165+G175</f>
        <v>69.539999999999992</v>
      </c>
      <c r="H176" s="33">
        <f t="shared" ref="H176" si="72">H165+H175</f>
        <v>65.570000000000007</v>
      </c>
      <c r="I176" s="33">
        <f t="shared" ref="I176" si="73">I165+I175</f>
        <v>94.41</v>
      </c>
      <c r="J176" s="33">
        <f t="shared" ref="J176" si="74">J165+J175</f>
        <v>1230.17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85</v>
      </c>
      <c r="F185" s="44">
        <v>60</v>
      </c>
      <c r="G185" s="44">
        <v>1.6</v>
      </c>
      <c r="H185" s="44">
        <v>6.1</v>
      </c>
      <c r="I185" s="44">
        <v>6.2</v>
      </c>
      <c r="J185" s="44">
        <v>85.7</v>
      </c>
      <c r="K185" s="45">
        <v>10</v>
      </c>
    </row>
    <row r="186" spans="1:11" ht="15">
      <c r="A186" s="24"/>
      <c r="B186" s="16"/>
      <c r="C186" s="11"/>
      <c r="D186" s="7" t="s">
        <v>27</v>
      </c>
      <c r="E186" s="43" t="s">
        <v>46</v>
      </c>
      <c r="F186" s="44" t="s">
        <v>47</v>
      </c>
      <c r="G186" s="44">
        <v>5.83</v>
      </c>
      <c r="H186" s="44">
        <v>4.5599999999999996</v>
      </c>
      <c r="I186" s="44">
        <v>13.59</v>
      </c>
      <c r="J186" s="44">
        <v>118.8</v>
      </c>
      <c r="K186" s="45">
        <v>209</v>
      </c>
    </row>
    <row r="187" spans="1:11" ht="15">
      <c r="A187" s="24"/>
      <c r="B187" s="16"/>
      <c r="C187" s="11"/>
      <c r="D187" s="7" t="s">
        <v>28</v>
      </c>
      <c r="E187" s="43" t="s">
        <v>86</v>
      </c>
      <c r="F187" s="44">
        <v>200</v>
      </c>
      <c r="G187" s="44">
        <v>22.02</v>
      </c>
      <c r="H187" s="44">
        <v>21.98</v>
      </c>
      <c r="I187" s="44">
        <v>25.56</v>
      </c>
      <c r="J187" s="44">
        <v>242.24</v>
      </c>
      <c r="K187" s="45">
        <v>436</v>
      </c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87</v>
      </c>
      <c r="F189" s="44">
        <v>200</v>
      </c>
      <c r="G189" s="44">
        <v>1</v>
      </c>
      <c r="H189" s="44">
        <v>0</v>
      </c>
      <c r="I189" s="44">
        <v>20.2</v>
      </c>
      <c r="J189" s="44">
        <v>84.8</v>
      </c>
      <c r="K189" s="45">
        <v>389</v>
      </c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40</v>
      </c>
      <c r="G190" s="44">
        <v>2.4500000000000002</v>
      </c>
      <c r="H190" s="44">
        <v>7.55</v>
      </c>
      <c r="I190" s="44">
        <v>14.62</v>
      </c>
      <c r="J190" s="44">
        <v>136</v>
      </c>
      <c r="K190" s="45">
        <v>1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 t="shared" ref="G194:J194" si="76">SUM(G185:G193)</f>
        <v>32.9</v>
      </c>
      <c r="H194" s="20">
        <f t="shared" si="76"/>
        <v>40.19</v>
      </c>
      <c r="I194" s="20">
        <f t="shared" si="76"/>
        <v>80.17</v>
      </c>
      <c r="J194" s="20">
        <f t="shared" si="76"/>
        <v>667.54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500</v>
      </c>
      <c r="G195" s="33">
        <f t="shared" ref="G195" si="77">G184+G194</f>
        <v>32.9</v>
      </c>
      <c r="H195" s="33">
        <f t="shared" ref="H195" si="78">H184+H194</f>
        <v>40.19</v>
      </c>
      <c r="I195" s="33">
        <f t="shared" ref="I195" si="79">I184+I194</f>
        <v>80.17</v>
      </c>
      <c r="J195" s="33">
        <f t="shared" ref="J195" si="80">J184+J194</f>
        <v>667.54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451.5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34.055999999999997</v>
      </c>
      <c r="H196" s="35">
        <f t="shared" si="81"/>
        <v>39.494999999999997</v>
      </c>
      <c r="I196" s="35">
        <f t="shared" si="81"/>
        <v>115.75401360000001</v>
      </c>
      <c r="J196" s="35">
        <f t="shared" si="81"/>
        <v>857.86199999999985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AdminPC</cp:lastModifiedBy>
  <dcterms:created xsi:type="dcterms:W3CDTF">2022-05-16T14:23:56Z</dcterms:created>
  <dcterms:modified xsi:type="dcterms:W3CDTF">2024-02-14T03:38:03Z</dcterms:modified>
</cp:coreProperties>
</file>