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536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H176" i="1"/>
  <c r="J176" i="1"/>
  <c r="I176" i="1"/>
  <c r="G176" i="1"/>
  <c r="I157" i="1"/>
  <c r="J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<sst xmlns="http://schemas.openxmlformats.org/spreadsheetml/2006/main" count="246" uniqueCount="77">
  <si>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</si>
  <si>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</si>
  <si>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</si>
  <si>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</si>
  <si>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</si>
  <si>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</si>
  <si>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</si>
  <si>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</si>
  <si>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</si>
  <si>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</si>
  <si>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</si>
  <si>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</si>
  <si>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</si>
  <si>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</si>
  <si>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</si>
  <si>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</si>
  <si>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</si>
  <si>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</si>
  <si>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</si>
  <si>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</si>
  <si>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</si>
  <si>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</si>
  <si>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</si>
  <si>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</si>
  <si>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</si>
  <si>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</si>
  <si>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</si>
  <si>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</si>
  <si>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</si>
  <si>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</si>
  <si>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</si>
  <si>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</si>
  <si>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</si>
  <si>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</si>
  <si>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</si>
  <si>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пшенная</t>
  </si>
  <si>
    <t>чай</t>
  </si>
  <si>
    <t>борщ</t>
  </si>
  <si>
    <t>плов</t>
  </si>
  <si>
    <t>каша рисовая</t>
  </si>
  <si>
    <t>сок яблочный</t>
  </si>
  <si>
    <t>салат из свежей капусты</t>
  </si>
  <si>
    <t>суп с мясными фрикадельками</t>
  </si>
  <si>
    <t>котлета с соусом</t>
  </si>
  <si>
    <t xml:space="preserve">макароны </t>
  </si>
  <si>
    <t>суп молочный</t>
  </si>
  <si>
    <t>суп гороховый</t>
  </si>
  <si>
    <t>рыба тушеная с овощами</t>
  </si>
  <si>
    <t>картофельное пюре</t>
  </si>
  <si>
    <t>компот из сухофруктов</t>
  </si>
  <si>
    <t>каша пшеничная</t>
  </si>
  <si>
    <t>рассольник со сметаной</t>
  </si>
  <si>
    <t>гуляш из курицы</t>
  </si>
  <si>
    <t>гороховое пюре</t>
  </si>
  <si>
    <t>кофейный напиток</t>
  </si>
  <si>
    <t>каша ячневая</t>
  </si>
  <si>
    <t>суп крестьянский с пшеном</t>
  </si>
  <si>
    <t>тефтели мясные</t>
  </si>
  <si>
    <t>макароны</t>
  </si>
  <si>
    <t>каша манная</t>
  </si>
  <si>
    <t>салат из свеклы</t>
  </si>
  <si>
    <t>суп вермишелевый</t>
  </si>
  <si>
    <t>рагу из овощей с мясом</t>
  </si>
  <si>
    <t>щи из свежей капусты</t>
  </si>
  <si>
    <t>суп с рыбными консервами</t>
  </si>
  <si>
    <t>биточки</t>
  </si>
  <si>
    <t>кисель</t>
  </si>
  <si>
    <t>винегрет</t>
  </si>
  <si>
    <t>бефстроганов</t>
  </si>
  <si>
    <t>греча</t>
  </si>
  <si>
    <t>какао с молоком</t>
  </si>
  <si>
    <t>22,8,75</t>
  </si>
  <si>
    <t>каша гречневая на молоке</t>
  </si>
  <si>
    <t>жаркое по домашнему</t>
  </si>
  <si>
    <t>МБОУ "Новопетропавловская СОШ"</t>
  </si>
  <si>
    <t>Директор</t>
  </si>
  <si>
    <t>Жиделева И.Л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</si>
</sst>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58" sqref="E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74</v>
      </c>
      <c r="D1" s="49"/>
      <c r="E1" s="49"/>
      <c r="F1" s="13" t="s">
        <v>16</v>
      </c>
      <c r="G1" s="2" t="s">
        <v>17</v>
      </c>
      <c r="H1" s="50" t="s">
        <v>75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76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9.86</v>
      </c>
      <c r="H6" s="41">
        <v>9.36</v>
      </c>
      <c r="I6" s="41">
        <v>50.6</v>
      </c>
      <c r="J6" s="41">
        <v>326.08</v>
      </c>
      <c r="K6" s="42">
        <v>168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0.2</v>
      </c>
      <c r="H8" s="44">
        <v>0</v>
      </c>
      <c r="I8" s="44">
        <v>14</v>
      </c>
      <c r="J8" s="44">
        <v>28</v>
      </c>
      <c r="K8" s="45">
        <v>943</v>
      </c>
    </row>
    <row r="9" spans="1:11" ht="15" x14ac:dyDescent="0.25">
      <c r="A9" s="24"/>
      <c r="B9" s="16"/>
      <c r="C9" s="11"/>
      <c r="D9" s="7" t="s">
        <v>23</v>
      </c>
      <c r="E9" s="43" t="s">
        <v>23</v>
      </c>
      <c r="F9" s="44">
        <v>30</v>
      </c>
      <c r="G9" s="44">
        <v>2.4500000000000002</v>
      </c>
      <c r="H9" s="44">
        <v>7.55</v>
      </c>
      <c r="I9" s="44">
        <v>14.62</v>
      </c>
      <c r="J9" s="44">
        <v>136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430</v>
      </c>
      <c r="G13" s="20">
        <f t="shared" ref="G13:J13" si="0">SUM(G6:G12)</f>
        <v>12.509999999999998</v>
      </c>
      <c r="H13" s="20">
        <f t="shared" si="0"/>
        <v>16.91</v>
      </c>
      <c r="I13" s="20">
        <f t="shared" si="0"/>
        <v>79.22</v>
      </c>
      <c r="J13" s="20">
        <f t="shared" si="0"/>
        <v>490.08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37</v>
      </c>
      <c r="F15" s="44">
        <v>250</v>
      </c>
      <c r="G15" s="44">
        <v>1.81</v>
      </c>
      <c r="H15" s="44">
        <v>4.91</v>
      </c>
      <c r="I15" s="44">
        <v>125.25</v>
      </c>
      <c r="J15" s="44">
        <v>202.5</v>
      </c>
      <c r="K15" s="45">
        <v>170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200</v>
      </c>
      <c r="G16" s="44">
        <v>18.149999999999999</v>
      </c>
      <c r="H16" s="44">
        <v>15</v>
      </c>
      <c r="I16" s="44">
        <v>29</v>
      </c>
      <c r="J16" s="44">
        <v>320</v>
      </c>
      <c r="K16" s="45">
        <v>304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36</v>
      </c>
      <c r="F18" s="44">
        <v>200</v>
      </c>
      <c r="G18" s="44">
        <v>0.2</v>
      </c>
      <c r="H18" s="44">
        <v>0</v>
      </c>
      <c r="I18" s="44">
        <v>14</v>
      </c>
      <c r="J18" s="44">
        <v>28</v>
      </c>
      <c r="K18" s="45">
        <v>943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60</v>
      </c>
      <c r="G19" s="44">
        <v>2.4500000000000002</v>
      </c>
      <c r="H19" s="44">
        <v>7.55</v>
      </c>
      <c r="I19" s="44">
        <v>14.62</v>
      </c>
      <c r="J19" s="44">
        <v>136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710</v>
      </c>
      <c r="G23" s="20">
        <f t="shared" ref="G23:J23" si="1">SUM(G14:G22)</f>
        <v>22.609999999999996</v>
      </c>
      <c r="H23" s="20">
        <f t="shared" si="1"/>
        <v>27.46</v>
      </c>
      <c r="I23" s="20">
        <f t="shared" si="1"/>
        <v>182.87</v>
      </c>
      <c r="J23" s="20">
        <f t="shared" si="1"/>
        <v>686.5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1140</v>
      </c>
      <c r="G24" s="33">
        <f t="shared" ref="G24:J24" si="2">G13+G23</f>
        <v>35.11999999999999</v>
      </c>
      <c r="H24" s="33">
        <f t="shared" si="2"/>
        <v>44.370000000000005</v>
      </c>
      <c r="I24" s="33">
        <f t="shared" si="2"/>
        <v>262.09000000000003</v>
      </c>
      <c r="J24" s="33">
        <f t="shared" si="2"/>
        <v>1176.58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200</v>
      </c>
      <c r="G25" s="41">
        <v>4.09</v>
      </c>
      <c r="H25" s="41">
        <v>6.07</v>
      </c>
      <c r="I25" s="41">
        <v>36.979999999999997</v>
      </c>
      <c r="J25" s="41">
        <v>197</v>
      </c>
      <c r="K25" s="42">
        <v>168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40</v>
      </c>
      <c r="F27" s="44">
        <v>200</v>
      </c>
      <c r="G27" s="44">
        <v>1</v>
      </c>
      <c r="H27" s="44">
        <v>0</v>
      </c>
      <c r="I27" s="44">
        <v>20.2</v>
      </c>
      <c r="J27" s="44">
        <v>84.8</v>
      </c>
      <c r="K27" s="45">
        <v>389</v>
      </c>
    </row>
    <row r="28" spans="1:11" ht="15" x14ac:dyDescent="0.25">
      <c r="A28" s="15"/>
      <c r="B28" s="16"/>
      <c r="C28" s="11"/>
      <c r="D28" s="7" t="s">
        <v>23</v>
      </c>
      <c r="E28" s="43"/>
      <c r="F28" s="44">
        <v>30</v>
      </c>
      <c r="G28" s="44">
        <v>2.4500000000000002</v>
      </c>
      <c r="H28" s="44">
        <v>7.55</v>
      </c>
      <c r="I28" s="44">
        <v>14.62</v>
      </c>
      <c r="J28" s="44">
        <v>136</v>
      </c>
      <c r="K28" s="45">
        <v>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430</v>
      </c>
      <c r="G32" s="20">
        <f t="shared" ref="G32" si="3">SUM(G25:G31)</f>
        <v>7.54</v>
      </c>
      <c r="H32" s="20">
        <f t="shared" ref="H32" si="4">SUM(H25:H31)</f>
        <v>13.620000000000001</v>
      </c>
      <c r="I32" s="20">
        <f t="shared" ref="I32" si="5">SUM(I25:I31)</f>
        <v>71.8</v>
      </c>
      <c r="J32" s="20">
        <f t="shared" ref="J32" si="6">SUM(J25:J31)</f>
        <v>417.8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41</v>
      </c>
      <c r="F33" s="44">
        <v>60</v>
      </c>
      <c r="G33" s="44">
        <v>1.6</v>
      </c>
      <c r="H33" s="44">
        <v>6.1</v>
      </c>
      <c r="I33" s="44">
        <v>6.2</v>
      </c>
      <c r="J33" s="44">
        <v>85.7</v>
      </c>
      <c r="K33" s="45">
        <v>10</v>
      </c>
    </row>
    <row r="34" spans="1:11" ht="15" x14ac:dyDescent="0.25">
      <c r="A34" s="15"/>
      <c r="B34" s="16"/>
      <c r="C34" s="11"/>
      <c r="D34" s="7" t="s">
        <v>27</v>
      </c>
      <c r="E34" s="43" t="s">
        <v>42</v>
      </c>
      <c r="F34" s="44">
        <v>250</v>
      </c>
      <c r="G34" s="44">
        <v>7.29</v>
      </c>
      <c r="H34" s="44">
        <v>5.7</v>
      </c>
      <c r="I34" s="44">
        <v>16.989999999999998</v>
      </c>
      <c r="J34" s="44">
        <v>148.5</v>
      </c>
      <c r="K34" s="45">
        <v>209</v>
      </c>
    </row>
    <row r="35" spans="1:11" ht="15" x14ac:dyDescent="0.25">
      <c r="A35" s="15"/>
      <c r="B35" s="16"/>
      <c r="C35" s="11"/>
      <c r="D35" s="7" t="s">
        <v>28</v>
      </c>
      <c r="E35" s="43" t="s">
        <v>43</v>
      </c>
      <c r="F35" s="44">
        <v>80</v>
      </c>
      <c r="G35" s="44">
        <v>12.44</v>
      </c>
      <c r="H35" s="44">
        <v>14.24</v>
      </c>
      <c r="I35" s="44">
        <v>12.56</v>
      </c>
      <c r="J35" s="44">
        <v>183</v>
      </c>
      <c r="K35" s="45">
        <v>608</v>
      </c>
    </row>
    <row r="36" spans="1:11" ht="15" x14ac:dyDescent="0.25">
      <c r="A36" s="15"/>
      <c r="B36" s="16"/>
      <c r="C36" s="11"/>
      <c r="D36" s="7" t="s">
        <v>29</v>
      </c>
      <c r="E36" s="43" t="s">
        <v>44</v>
      </c>
      <c r="F36" s="44">
        <v>200</v>
      </c>
      <c r="G36" s="44">
        <v>7.36</v>
      </c>
      <c r="H36" s="44">
        <v>6.02</v>
      </c>
      <c r="I36" s="44">
        <v>35.26</v>
      </c>
      <c r="J36" s="44">
        <v>224.6</v>
      </c>
      <c r="K36" s="45">
        <v>688</v>
      </c>
    </row>
    <row r="37" spans="1:11" ht="15" x14ac:dyDescent="0.25">
      <c r="A37" s="15"/>
      <c r="B37" s="16"/>
      <c r="C37" s="11"/>
      <c r="D37" s="7" t="s">
        <v>30</v>
      </c>
      <c r="E37" s="43" t="s">
        <v>36</v>
      </c>
      <c r="F37" s="44">
        <v>200</v>
      </c>
      <c r="G37" s="44">
        <v>0.2</v>
      </c>
      <c r="H37" s="44">
        <v>0</v>
      </c>
      <c r="I37" s="44">
        <v>14</v>
      </c>
      <c r="J37" s="44">
        <v>28</v>
      </c>
      <c r="K37" s="45">
        <v>943</v>
      </c>
    </row>
    <row r="38" spans="1:11" ht="15" x14ac:dyDescent="0.25">
      <c r="A38" s="15"/>
      <c r="B38" s="16"/>
      <c r="C38" s="11"/>
      <c r="D38" s="7" t="s">
        <v>31</v>
      </c>
      <c r="E38" s="43"/>
      <c r="F38" s="44">
        <v>60</v>
      </c>
      <c r="G38" s="44">
        <v>2.4500000000000002</v>
      </c>
      <c r="H38" s="44">
        <v>7.55</v>
      </c>
      <c r="I38" s="44">
        <v>14.62</v>
      </c>
      <c r="J38" s="44">
        <v>136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850</v>
      </c>
      <c r="G42" s="20">
        <f t="shared" ref="G42" si="7">SUM(G33:G41)</f>
        <v>31.339999999999996</v>
      </c>
      <c r="H42" s="20">
        <f t="shared" ref="H42" si="8">SUM(H33:H41)</f>
        <v>39.61</v>
      </c>
      <c r="I42" s="20">
        <f t="shared" ref="I42" si="9">SUM(I33:I41)</f>
        <v>99.63</v>
      </c>
      <c r="J42" s="20">
        <f t="shared" ref="J42" si="10">SUM(J33:J41)</f>
        <v>805.8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1280</v>
      </c>
      <c r="G43" s="33">
        <f t="shared" ref="G43" si="11">G32+G42</f>
        <v>38.879999999999995</v>
      </c>
      <c r="H43" s="33">
        <f t="shared" ref="H43" si="12">H32+H42</f>
        <v>53.230000000000004</v>
      </c>
      <c r="I43" s="33">
        <f t="shared" ref="I43" si="13">I32+I42</f>
        <v>171.43</v>
      </c>
      <c r="J43" s="33">
        <f t="shared" ref="J43" si="14">J32+J42</f>
        <v>1223.5999999999999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5.75</v>
      </c>
      <c r="H44" s="41">
        <v>5.21</v>
      </c>
      <c r="I44" s="41">
        <v>18.84</v>
      </c>
      <c r="J44" s="41">
        <v>145.19999999999999</v>
      </c>
      <c r="K44" s="42">
        <v>93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36</v>
      </c>
      <c r="F46" s="44">
        <v>200</v>
      </c>
      <c r="G46" s="44">
        <v>0.2</v>
      </c>
      <c r="H46" s="44">
        <v>0</v>
      </c>
      <c r="I46" s="44">
        <v>14</v>
      </c>
      <c r="J46" s="44">
        <v>28</v>
      </c>
      <c r="K46" s="45">
        <v>943</v>
      </c>
    </row>
    <row r="47" spans="1:11" ht="15" x14ac:dyDescent="0.25">
      <c r="A47" s="24"/>
      <c r="B47" s="16"/>
      <c r="C47" s="11"/>
      <c r="D47" s="7" t="s">
        <v>23</v>
      </c>
      <c r="E47" s="43"/>
      <c r="F47" s="44">
        <v>30</v>
      </c>
      <c r="G47" s="44">
        <v>2.4500000000000002</v>
      </c>
      <c r="H47" s="44">
        <v>7.55</v>
      </c>
      <c r="I47" s="44">
        <v>14.62</v>
      </c>
      <c r="J47" s="44">
        <v>136</v>
      </c>
      <c r="K47" s="45">
        <v>1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430</v>
      </c>
      <c r="G51" s="20">
        <f t="shared" ref="G51" si="15">SUM(G44:G50)</f>
        <v>8.4</v>
      </c>
      <c r="H51" s="20">
        <f t="shared" ref="H51" si="16">SUM(H44:H50)</f>
        <v>12.76</v>
      </c>
      <c r="I51" s="20">
        <f t="shared" ref="I51" si="17">SUM(I44:I50)</f>
        <v>47.46</v>
      </c>
      <c r="J51" s="20">
        <f t="shared" ref="J51" si="18">SUM(J44:J50)</f>
        <v>309.2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46</v>
      </c>
      <c r="F53" s="44">
        <v>250</v>
      </c>
      <c r="G53" s="44">
        <v>5.49</v>
      </c>
      <c r="H53" s="44">
        <v>5.28</v>
      </c>
      <c r="I53" s="44">
        <v>16.329999999999998</v>
      </c>
      <c r="J53" s="44">
        <v>134</v>
      </c>
      <c r="K53" s="45">
        <v>206</v>
      </c>
    </row>
    <row r="54" spans="1:11" ht="15" x14ac:dyDescent="0.25">
      <c r="A54" s="24"/>
      <c r="B54" s="16"/>
      <c r="C54" s="11"/>
      <c r="D54" s="7" t="s">
        <v>28</v>
      </c>
      <c r="E54" s="43" t="s">
        <v>47</v>
      </c>
      <c r="F54" s="44">
        <v>70</v>
      </c>
      <c r="G54" s="44">
        <v>18.03</v>
      </c>
      <c r="H54" s="44">
        <v>10.210000000000001</v>
      </c>
      <c r="I54" s="44">
        <v>8.49</v>
      </c>
      <c r="J54" s="44">
        <v>195</v>
      </c>
      <c r="K54" s="45">
        <v>486</v>
      </c>
    </row>
    <row r="55" spans="1:11" ht="15" x14ac:dyDescent="0.25">
      <c r="A55" s="24"/>
      <c r="B55" s="16"/>
      <c r="C55" s="11"/>
      <c r="D55" s="7" t="s">
        <v>29</v>
      </c>
      <c r="E55" s="43" t="s">
        <v>48</v>
      </c>
      <c r="F55" s="44">
        <v>200</v>
      </c>
      <c r="G55" s="44">
        <v>4.08</v>
      </c>
      <c r="H55" s="44">
        <v>6.4</v>
      </c>
      <c r="I55" s="44">
        <v>37.26</v>
      </c>
      <c r="J55" s="44">
        <v>183</v>
      </c>
      <c r="K55" s="45">
        <v>694</v>
      </c>
    </row>
    <row r="56" spans="1:11" ht="15" x14ac:dyDescent="0.25">
      <c r="A56" s="24"/>
      <c r="B56" s="16"/>
      <c r="C56" s="11"/>
      <c r="D56" s="7" t="s">
        <v>30</v>
      </c>
      <c r="E56" s="43" t="s">
        <v>49</v>
      </c>
      <c r="F56" s="44">
        <v>200</v>
      </c>
      <c r="G56" s="44">
        <v>0.04</v>
      </c>
      <c r="H56" s="44">
        <v>0</v>
      </c>
      <c r="I56" s="44">
        <v>24.76</v>
      </c>
      <c r="J56" s="44">
        <v>94.2</v>
      </c>
      <c r="K56" s="45">
        <v>868</v>
      </c>
    </row>
    <row r="57" spans="1:11" ht="15" x14ac:dyDescent="0.25">
      <c r="A57" s="24"/>
      <c r="B57" s="16"/>
      <c r="C57" s="11"/>
      <c r="D57" s="7" t="s">
        <v>31</v>
      </c>
      <c r="E57" s="43"/>
      <c r="F57" s="44">
        <v>60</v>
      </c>
      <c r="G57" s="44">
        <v>2.4500000000000002</v>
      </c>
      <c r="H57" s="44">
        <v>7.55</v>
      </c>
      <c r="I57" s="44">
        <v>14.62</v>
      </c>
      <c r="J57" s="44">
        <v>136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30.09</v>
      </c>
      <c r="H61" s="20">
        <f t="shared" ref="H61" si="20">SUM(H52:H60)</f>
        <v>29.44</v>
      </c>
      <c r="I61" s="20">
        <f t="shared" ref="I61" si="21">SUM(I52:I60)</f>
        <v>101.46000000000001</v>
      </c>
      <c r="J61" s="20">
        <f t="shared" ref="J61" si="22">SUM(J52:J60)</f>
        <v>742.2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1210</v>
      </c>
      <c r="G62" s="33">
        <f t="shared" ref="G62" si="23">G51+G61</f>
        <v>38.49</v>
      </c>
      <c r="H62" s="33">
        <f t="shared" ref="H62" si="24">H51+H61</f>
        <v>42.2</v>
      </c>
      <c r="I62" s="33">
        <f t="shared" ref="I62" si="25">I51+I61</f>
        <v>148.92000000000002</v>
      </c>
      <c r="J62" s="33">
        <f t="shared" ref="J62" si="26">J51+J61</f>
        <v>1051.4000000000001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200</v>
      </c>
      <c r="G63" s="41">
        <v>7.89</v>
      </c>
      <c r="H63" s="41">
        <v>7.49</v>
      </c>
      <c r="I63" s="41">
        <v>40.479999999999997</v>
      </c>
      <c r="J63" s="41">
        <v>260.89999999999998</v>
      </c>
      <c r="K63" s="42">
        <v>168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36</v>
      </c>
      <c r="F65" s="44">
        <v>200</v>
      </c>
      <c r="G65" s="44">
        <v>0.2</v>
      </c>
      <c r="H65" s="44">
        <v>0</v>
      </c>
      <c r="I65" s="44">
        <v>14</v>
      </c>
      <c r="J65" s="44">
        <v>28</v>
      </c>
      <c r="K65" s="45">
        <v>943</v>
      </c>
    </row>
    <row r="66" spans="1:11" ht="15" x14ac:dyDescent="0.25">
      <c r="A66" s="24"/>
      <c r="B66" s="16"/>
      <c r="C66" s="11"/>
      <c r="D66" s="7" t="s">
        <v>23</v>
      </c>
      <c r="E66" s="43"/>
      <c r="F66" s="44">
        <v>30</v>
      </c>
      <c r="G66" s="44">
        <v>2.4500000000000002</v>
      </c>
      <c r="H66" s="44">
        <v>7.55</v>
      </c>
      <c r="I66" s="44">
        <v>14.62</v>
      </c>
      <c r="J66" s="44">
        <v>136</v>
      </c>
      <c r="K66" s="45">
        <v>1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430</v>
      </c>
      <c r="G70" s="20">
        <f t="shared" ref="G70" si="27">SUM(G63:G69)</f>
        <v>10.54</v>
      </c>
      <c r="H70" s="20">
        <f t="shared" ref="H70" si="28">SUM(H63:H69)</f>
        <v>15.04</v>
      </c>
      <c r="I70" s="20">
        <f t="shared" ref="I70" si="29">SUM(I63:I69)</f>
        <v>69.099999999999994</v>
      </c>
      <c r="J70" s="20">
        <f t="shared" ref="J70" si="30">SUM(J63:J69)</f>
        <v>424.9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51</v>
      </c>
      <c r="F72" s="44">
        <v>250</v>
      </c>
      <c r="G72" s="44">
        <v>2</v>
      </c>
      <c r="H72" s="44">
        <v>5.1100000000000003</v>
      </c>
      <c r="I72" s="44">
        <v>16.93</v>
      </c>
      <c r="J72" s="44">
        <v>121</v>
      </c>
      <c r="K72" s="45">
        <v>197</v>
      </c>
    </row>
    <row r="73" spans="1:11" ht="15" x14ac:dyDescent="0.25">
      <c r="A73" s="24"/>
      <c r="B73" s="16"/>
      <c r="C73" s="11"/>
      <c r="D73" s="7" t="s">
        <v>28</v>
      </c>
      <c r="E73" s="43" t="s">
        <v>52</v>
      </c>
      <c r="F73" s="44">
        <v>50</v>
      </c>
      <c r="G73" s="44">
        <v>19.72</v>
      </c>
      <c r="H73" s="44">
        <v>17.89</v>
      </c>
      <c r="I73" s="44">
        <v>14.76</v>
      </c>
      <c r="J73" s="44">
        <v>168.2</v>
      </c>
      <c r="K73" s="45">
        <v>591</v>
      </c>
    </row>
    <row r="74" spans="1:11" ht="15" x14ac:dyDescent="0.25">
      <c r="A74" s="24"/>
      <c r="B74" s="16"/>
      <c r="C74" s="11"/>
      <c r="D74" s="7" t="s">
        <v>29</v>
      </c>
      <c r="E74" s="43" t="s">
        <v>53</v>
      </c>
      <c r="F74" s="44">
        <v>200</v>
      </c>
      <c r="G74" s="44">
        <v>23.2</v>
      </c>
      <c r="H74" s="44">
        <v>5.43</v>
      </c>
      <c r="I74" s="44">
        <v>50.8</v>
      </c>
      <c r="J74" s="44">
        <v>314</v>
      </c>
      <c r="K74" s="45">
        <v>270</v>
      </c>
    </row>
    <row r="75" spans="1:11" ht="15" x14ac:dyDescent="0.25">
      <c r="A75" s="24"/>
      <c r="B75" s="16"/>
      <c r="C75" s="11"/>
      <c r="D75" s="7" t="s">
        <v>30</v>
      </c>
      <c r="E75" s="43" t="s">
        <v>54</v>
      </c>
      <c r="F75" s="44">
        <v>200</v>
      </c>
      <c r="G75" s="44">
        <v>3.8</v>
      </c>
      <c r="H75" s="44">
        <v>3.5</v>
      </c>
      <c r="I75" s="44">
        <v>11.2</v>
      </c>
      <c r="J75" s="44">
        <v>91.2</v>
      </c>
      <c r="K75" s="45">
        <v>74</v>
      </c>
    </row>
    <row r="76" spans="1:11" ht="15" x14ac:dyDescent="0.25">
      <c r="A76" s="24"/>
      <c r="B76" s="16"/>
      <c r="C76" s="11"/>
      <c r="D76" s="7" t="s">
        <v>31</v>
      </c>
      <c r="E76" s="43"/>
      <c r="F76" s="44">
        <v>60</v>
      </c>
      <c r="G76" s="44">
        <v>2.4500000000000002</v>
      </c>
      <c r="H76" s="44">
        <v>7.55</v>
      </c>
      <c r="I76" s="44">
        <v>14.62</v>
      </c>
      <c r="J76" s="44">
        <v>136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51.17</v>
      </c>
      <c r="H80" s="20">
        <f t="shared" ref="H80" si="32">SUM(H71:H79)</f>
        <v>39.479999999999997</v>
      </c>
      <c r="I80" s="20">
        <f t="shared" ref="I80" si="33">SUM(I71:I79)</f>
        <v>108.31</v>
      </c>
      <c r="J80" s="20">
        <f t="shared" ref="J80" si="34">SUM(J71:J79)</f>
        <v>830.40000000000009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1190</v>
      </c>
      <c r="G81" s="33">
        <f t="shared" ref="G81" si="35">G70+G80</f>
        <v>61.71</v>
      </c>
      <c r="H81" s="33">
        <f t="shared" ref="H81" si="36">H70+H80</f>
        <v>54.519999999999996</v>
      </c>
      <c r="I81" s="33">
        <f t="shared" ref="I81" si="37">I70+I80</f>
        <v>177.41</v>
      </c>
      <c r="J81" s="33">
        <f t="shared" ref="J81" si="38">J70+J80</f>
        <v>1255.3000000000002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55</v>
      </c>
      <c r="F82" s="41">
        <v>200</v>
      </c>
      <c r="G82" s="41">
        <v>7.31</v>
      </c>
      <c r="H82" s="41">
        <v>10.98</v>
      </c>
      <c r="I82" s="41">
        <v>39.200000000000003</v>
      </c>
      <c r="J82" s="41">
        <v>286</v>
      </c>
      <c r="K82" s="42">
        <v>182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36</v>
      </c>
      <c r="F84" s="44">
        <v>200</v>
      </c>
      <c r="G84" s="44">
        <v>0.2</v>
      </c>
      <c r="H84" s="44">
        <v>0</v>
      </c>
      <c r="I84" s="44">
        <v>14</v>
      </c>
      <c r="J84" s="44">
        <v>28</v>
      </c>
      <c r="K84" s="45">
        <v>943</v>
      </c>
    </row>
    <row r="85" spans="1:11" ht="15" x14ac:dyDescent="0.25">
      <c r="A85" s="24"/>
      <c r="B85" s="16"/>
      <c r="C85" s="11"/>
      <c r="D85" s="7" t="s">
        <v>23</v>
      </c>
      <c r="E85" s="43"/>
      <c r="F85" s="44">
        <v>30</v>
      </c>
      <c r="G85" s="44">
        <v>2.4500000000000002</v>
      </c>
      <c r="H85" s="44">
        <v>7.55</v>
      </c>
      <c r="I85" s="44">
        <v>14.62</v>
      </c>
      <c r="J85" s="44">
        <v>136</v>
      </c>
      <c r="K85" s="45">
        <v>1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430</v>
      </c>
      <c r="G89" s="20">
        <f t="shared" ref="G89" si="39">SUM(G82:G88)</f>
        <v>9.9600000000000009</v>
      </c>
      <c r="H89" s="20">
        <f t="shared" ref="H89" si="40">SUM(H82:H88)</f>
        <v>18.53</v>
      </c>
      <c r="I89" s="20">
        <f t="shared" ref="I89" si="41">SUM(I82:I88)</f>
        <v>67.820000000000007</v>
      </c>
      <c r="J89" s="20">
        <f t="shared" ref="J89" si="42">SUM(J82:J88)</f>
        <v>450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56</v>
      </c>
      <c r="F91" s="44">
        <v>250</v>
      </c>
      <c r="G91" s="44">
        <v>5.99</v>
      </c>
      <c r="H91" s="44">
        <v>7.54</v>
      </c>
      <c r="I91" s="44">
        <v>15.53</v>
      </c>
      <c r="J91" s="44">
        <v>148.28</v>
      </c>
      <c r="K91" s="45">
        <v>201</v>
      </c>
    </row>
    <row r="92" spans="1:11" ht="15" x14ac:dyDescent="0.25">
      <c r="A92" s="24"/>
      <c r="B92" s="16"/>
      <c r="C92" s="11"/>
      <c r="D92" s="7" t="s">
        <v>28</v>
      </c>
      <c r="E92" s="43" t="s">
        <v>57</v>
      </c>
      <c r="F92" s="44">
        <v>80</v>
      </c>
      <c r="G92" s="44">
        <v>8.8000000000000007</v>
      </c>
      <c r="H92" s="44">
        <v>13.06</v>
      </c>
      <c r="I92" s="44">
        <v>9.66</v>
      </c>
      <c r="J92" s="44">
        <v>191.33</v>
      </c>
      <c r="K92" s="45">
        <v>462</v>
      </c>
    </row>
    <row r="93" spans="1:11" ht="15" x14ac:dyDescent="0.25">
      <c r="A93" s="24"/>
      <c r="B93" s="16"/>
      <c r="C93" s="11"/>
      <c r="D93" s="7" t="s">
        <v>29</v>
      </c>
      <c r="E93" s="43" t="s">
        <v>58</v>
      </c>
      <c r="F93" s="44">
        <v>200</v>
      </c>
      <c r="G93" s="44">
        <v>7.36</v>
      </c>
      <c r="H93" s="44">
        <v>6.02</v>
      </c>
      <c r="I93" s="44">
        <v>35.26</v>
      </c>
      <c r="J93" s="44">
        <v>224.6</v>
      </c>
      <c r="K93" s="45">
        <v>688</v>
      </c>
    </row>
    <row r="94" spans="1:11" ht="15" x14ac:dyDescent="0.25">
      <c r="A94" s="24"/>
      <c r="B94" s="16"/>
      <c r="C94" s="11"/>
      <c r="D94" s="7" t="s">
        <v>30</v>
      </c>
      <c r="E94" s="43" t="s">
        <v>49</v>
      </c>
      <c r="F94" s="44">
        <v>200</v>
      </c>
      <c r="G94" s="44">
        <v>0.04</v>
      </c>
      <c r="H94" s="44">
        <v>0</v>
      </c>
      <c r="I94" s="44">
        <v>24.76</v>
      </c>
      <c r="J94" s="44">
        <v>94.2</v>
      </c>
      <c r="K94" s="45">
        <v>868</v>
      </c>
    </row>
    <row r="95" spans="1:11" ht="15" x14ac:dyDescent="0.25">
      <c r="A95" s="24"/>
      <c r="B95" s="16"/>
      <c r="C95" s="11"/>
      <c r="D95" s="7" t="s">
        <v>31</v>
      </c>
      <c r="E95" s="43"/>
      <c r="F95" s="44">
        <v>60</v>
      </c>
      <c r="G95" s="44">
        <v>2.4500000000000002</v>
      </c>
      <c r="H95" s="44">
        <v>7.55</v>
      </c>
      <c r="I95" s="44">
        <v>14.62</v>
      </c>
      <c r="J95" s="44">
        <v>136</v>
      </c>
      <c r="K95" s="45">
        <v>1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24.64</v>
      </c>
      <c r="H99" s="20">
        <f t="shared" ref="H99" si="44">SUM(H90:H98)</f>
        <v>34.17</v>
      </c>
      <c r="I99" s="20">
        <f t="shared" ref="I99" si="45">SUM(I90:I98)</f>
        <v>99.83</v>
      </c>
      <c r="J99" s="20">
        <f t="shared" ref="J99" si="46">SUM(J90:J98)</f>
        <v>794.41000000000008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1220</v>
      </c>
      <c r="G100" s="33">
        <f t="shared" ref="G100" si="47">G89+G99</f>
        <v>34.6</v>
      </c>
      <c r="H100" s="33">
        <f t="shared" ref="H100" si="48">H89+H99</f>
        <v>52.7</v>
      </c>
      <c r="I100" s="33">
        <f t="shared" ref="I100" si="49">I89+I99</f>
        <v>167.65</v>
      </c>
      <c r="J100" s="33">
        <f t="shared" ref="J100" si="50">J89+J99</f>
        <v>1244.4100000000001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59</v>
      </c>
      <c r="F101" s="41">
        <v>200</v>
      </c>
      <c r="G101" s="41">
        <v>4.5199999999999996</v>
      </c>
      <c r="H101" s="41">
        <v>4.07</v>
      </c>
      <c r="I101" s="41">
        <v>35.46</v>
      </c>
      <c r="J101" s="41">
        <v>197</v>
      </c>
      <c r="K101" s="42">
        <v>168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36</v>
      </c>
      <c r="F103" s="44">
        <v>200</v>
      </c>
      <c r="G103" s="44">
        <v>0.2</v>
      </c>
      <c r="H103" s="44">
        <v>0</v>
      </c>
      <c r="I103" s="44">
        <v>14</v>
      </c>
      <c r="J103" s="44">
        <v>28</v>
      </c>
      <c r="K103" s="45">
        <v>943</v>
      </c>
    </row>
    <row r="104" spans="1:11" ht="15" x14ac:dyDescent="0.25">
      <c r="A104" s="24"/>
      <c r="B104" s="16"/>
      <c r="C104" s="11"/>
      <c r="D104" s="7" t="s">
        <v>23</v>
      </c>
      <c r="E104" s="43"/>
      <c r="F104" s="44">
        <v>30</v>
      </c>
      <c r="G104" s="44">
        <v>2.4500000000000002</v>
      </c>
      <c r="H104" s="44">
        <v>7.55</v>
      </c>
      <c r="I104" s="44">
        <v>14.62</v>
      </c>
      <c r="J104" s="44">
        <v>136</v>
      </c>
      <c r="K104" s="45">
        <v>1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430</v>
      </c>
      <c r="G108" s="20">
        <f t="shared" ref="G108:J108" si="51">SUM(G101:G107)</f>
        <v>7.17</v>
      </c>
      <c r="H108" s="20">
        <f t="shared" si="51"/>
        <v>11.620000000000001</v>
      </c>
      <c r="I108" s="20">
        <f t="shared" si="51"/>
        <v>64.08</v>
      </c>
      <c r="J108" s="20">
        <f t="shared" si="51"/>
        <v>361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60</v>
      </c>
      <c r="F109" s="44">
        <v>60</v>
      </c>
      <c r="G109" s="44">
        <v>0.8</v>
      </c>
      <c r="H109" s="44">
        <v>2.7</v>
      </c>
      <c r="I109" s="44">
        <v>4.5999999999999996</v>
      </c>
      <c r="J109" s="44">
        <v>45.6</v>
      </c>
      <c r="K109" s="45">
        <v>7</v>
      </c>
    </row>
    <row r="110" spans="1:11" ht="15" x14ac:dyDescent="0.25">
      <c r="A110" s="24"/>
      <c r="B110" s="16"/>
      <c r="C110" s="11"/>
      <c r="D110" s="7" t="s">
        <v>27</v>
      </c>
      <c r="E110" s="43" t="s">
        <v>61</v>
      </c>
      <c r="F110" s="44">
        <v>250</v>
      </c>
      <c r="G110" s="44">
        <v>19.399999999999999</v>
      </c>
      <c r="H110" s="44">
        <v>12.8</v>
      </c>
      <c r="I110" s="44">
        <v>17.14</v>
      </c>
      <c r="J110" s="44">
        <v>204.75</v>
      </c>
      <c r="K110" s="45">
        <v>208</v>
      </c>
    </row>
    <row r="111" spans="1:11" ht="15" x14ac:dyDescent="0.25">
      <c r="A111" s="24"/>
      <c r="B111" s="16"/>
      <c r="C111" s="11"/>
      <c r="D111" s="7" t="s">
        <v>28</v>
      </c>
      <c r="E111" s="43" t="s">
        <v>62</v>
      </c>
      <c r="F111" s="44">
        <v>200</v>
      </c>
      <c r="G111" s="44">
        <v>18.7</v>
      </c>
      <c r="H111" s="44">
        <v>22.8</v>
      </c>
      <c r="I111" s="44">
        <v>18.8</v>
      </c>
      <c r="J111" s="44">
        <v>355</v>
      </c>
      <c r="K111" s="45">
        <v>321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54</v>
      </c>
      <c r="F113" s="44">
        <v>200</v>
      </c>
      <c r="G113" s="44">
        <v>3.8</v>
      </c>
      <c r="H113" s="44">
        <v>3.5</v>
      </c>
      <c r="I113" s="44">
        <v>11.2</v>
      </c>
      <c r="J113" s="44">
        <v>91.2</v>
      </c>
      <c r="K113" s="45">
        <v>74</v>
      </c>
    </row>
    <row r="114" spans="1:11" ht="15" x14ac:dyDescent="0.25">
      <c r="A114" s="24"/>
      <c r="B114" s="16"/>
      <c r="C114" s="11"/>
      <c r="D114" s="7" t="s">
        <v>31</v>
      </c>
      <c r="E114" s="43"/>
      <c r="F114" s="44">
        <v>60</v>
      </c>
      <c r="G114" s="44">
        <v>2.4500000000000002</v>
      </c>
      <c r="H114" s="44">
        <v>7.55</v>
      </c>
      <c r="I114" s="44">
        <v>14.62</v>
      </c>
      <c r="J114" s="44">
        <v>136</v>
      </c>
      <c r="K114" s="45">
        <v>1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45.15</v>
      </c>
      <c r="H118" s="20">
        <f t="shared" si="52"/>
        <v>49.349999999999994</v>
      </c>
      <c r="I118" s="20">
        <f t="shared" si="52"/>
        <v>66.360000000000014</v>
      </c>
      <c r="J118" s="20">
        <f t="shared" si="52"/>
        <v>832.55000000000007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1200</v>
      </c>
      <c r="G119" s="33">
        <f t="shared" ref="G119" si="53">G108+G118</f>
        <v>52.32</v>
      </c>
      <c r="H119" s="33">
        <f t="shared" ref="H119" si="54">H108+H118</f>
        <v>60.97</v>
      </c>
      <c r="I119" s="33">
        <f t="shared" ref="I119" si="55">I108+I118</f>
        <v>130.44</v>
      </c>
      <c r="J119" s="33">
        <f t="shared" ref="J119" si="56">J108+J118</f>
        <v>1193.5500000000002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39</v>
      </c>
      <c r="F120" s="41">
        <v>200</v>
      </c>
      <c r="G120" s="41">
        <v>4.09</v>
      </c>
      <c r="H120" s="41">
        <v>6.07</v>
      </c>
      <c r="I120" s="41">
        <v>36.979999999999997</v>
      </c>
      <c r="J120" s="41">
        <v>197</v>
      </c>
      <c r="K120" s="42">
        <v>168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36</v>
      </c>
      <c r="F122" s="44">
        <v>200</v>
      </c>
      <c r="G122" s="44">
        <v>0.2</v>
      </c>
      <c r="H122" s="44">
        <v>0</v>
      </c>
      <c r="I122" s="44">
        <v>14</v>
      </c>
      <c r="J122" s="44">
        <v>28</v>
      </c>
      <c r="K122" s="45">
        <v>943</v>
      </c>
    </row>
    <row r="123" spans="1:11" ht="15" x14ac:dyDescent="0.25">
      <c r="A123" s="15"/>
      <c r="B123" s="16"/>
      <c r="C123" s="11"/>
      <c r="D123" s="7" t="s">
        <v>23</v>
      </c>
      <c r="E123" s="43"/>
      <c r="F123" s="44">
        <v>30</v>
      </c>
      <c r="G123" s="44">
        <v>2.4500000000000002</v>
      </c>
      <c r="H123" s="44">
        <v>7.55</v>
      </c>
      <c r="I123" s="44">
        <v>14.62</v>
      </c>
      <c r="J123" s="44">
        <v>136</v>
      </c>
      <c r="K123" s="45">
        <v>1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430</v>
      </c>
      <c r="G127" s="20">
        <f t="shared" ref="G127:J127" si="57">SUM(G120:G126)</f>
        <v>6.74</v>
      </c>
      <c r="H127" s="20">
        <f t="shared" si="57"/>
        <v>13.620000000000001</v>
      </c>
      <c r="I127" s="20">
        <f t="shared" si="57"/>
        <v>65.599999999999994</v>
      </c>
      <c r="J127" s="20">
        <f t="shared" si="57"/>
        <v>361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63</v>
      </c>
      <c r="F129" s="44">
        <v>250</v>
      </c>
      <c r="G129" s="44">
        <v>1.81</v>
      </c>
      <c r="H129" s="44">
        <v>4.91</v>
      </c>
      <c r="I129" s="44">
        <v>125.25</v>
      </c>
      <c r="J129" s="44">
        <v>202.5</v>
      </c>
      <c r="K129" s="45">
        <v>187</v>
      </c>
    </row>
    <row r="130" spans="1:11" ht="15" x14ac:dyDescent="0.25">
      <c r="A130" s="15"/>
      <c r="B130" s="16"/>
      <c r="C130" s="11"/>
      <c r="D130" s="7" t="s">
        <v>28</v>
      </c>
      <c r="E130" s="43" t="s">
        <v>43</v>
      </c>
      <c r="F130" s="44">
        <v>80</v>
      </c>
      <c r="G130" s="44">
        <v>15.55</v>
      </c>
      <c r="H130" s="44">
        <v>15.55</v>
      </c>
      <c r="I130" s="44">
        <v>15.7</v>
      </c>
      <c r="J130" s="44">
        <v>228.75</v>
      </c>
      <c r="K130" s="45">
        <v>608</v>
      </c>
    </row>
    <row r="131" spans="1:11" ht="15" x14ac:dyDescent="0.25">
      <c r="A131" s="15"/>
      <c r="B131" s="16"/>
      <c r="C131" s="11"/>
      <c r="D131" s="7" t="s">
        <v>29</v>
      </c>
      <c r="E131" s="43" t="s">
        <v>58</v>
      </c>
      <c r="F131" s="44">
        <v>200</v>
      </c>
      <c r="G131" s="44">
        <v>7.36</v>
      </c>
      <c r="H131" s="44">
        <v>6.02</v>
      </c>
      <c r="I131" s="44">
        <v>35.26</v>
      </c>
      <c r="J131" s="44">
        <v>224.6</v>
      </c>
      <c r="K131" s="45">
        <v>688</v>
      </c>
    </row>
    <row r="132" spans="1:11" ht="15" x14ac:dyDescent="0.25">
      <c r="A132" s="15"/>
      <c r="B132" s="16"/>
      <c r="C132" s="11"/>
      <c r="D132" s="7" t="s">
        <v>30</v>
      </c>
      <c r="E132" s="43" t="s">
        <v>49</v>
      </c>
      <c r="F132" s="44">
        <v>200</v>
      </c>
      <c r="G132" s="44">
        <v>0.04</v>
      </c>
      <c r="H132" s="44">
        <v>0</v>
      </c>
      <c r="I132" s="44">
        <v>24.76</v>
      </c>
      <c r="J132" s="44">
        <v>94.2</v>
      </c>
      <c r="K132" s="45">
        <v>868</v>
      </c>
    </row>
    <row r="133" spans="1:11" ht="15" x14ac:dyDescent="0.25">
      <c r="A133" s="15"/>
      <c r="B133" s="16"/>
      <c r="C133" s="11"/>
      <c r="D133" s="7" t="s">
        <v>31</v>
      </c>
      <c r="E133" s="43"/>
      <c r="F133" s="44">
        <v>60</v>
      </c>
      <c r="G133" s="44">
        <v>2.4500000000000002</v>
      </c>
      <c r="H133" s="44">
        <v>7.55</v>
      </c>
      <c r="I133" s="44">
        <v>14.62</v>
      </c>
      <c r="J133" s="44">
        <v>136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27.209999999999997</v>
      </c>
      <c r="H137" s="20">
        <f t="shared" si="58"/>
        <v>34.03</v>
      </c>
      <c r="I137" s="20">
        <f t="shared" si="58"/>
        <v>215.58999999999997</v>
      </c>
      <c r="J137" s="20">
        <f t="shared" si="58"/>
        <v>886.05000000000007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1220</v>
      </c>
      <c r="G138" s="33">
        <f t="shared" ref="G138" si="59">G127+G137</f>
        <v>33.949999999999996</v>
      </c>
      <c r="H138" s="33">
        <f t="shared" ref="H138" si="60">H127+H137</f>
        <v>47.650000000000006</v>
      </c>
      <c r="I138" s="33">
        <f t="shared" ref="I138" si="61">I127+I137</f>
        <v>281.18999999999994</v>
      </c>
      <c r="J138" s="33">
        <f t="shared" ref="J138" si="62">J127+J137</f>
        <v>1247.0500000000002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35</v>
      </c>
      <c r="F139" s="41">
        <v>200</v>
      </c>
      <c r="G139" s="41">
        <v>9.86</v>
      </c>
      <c r="H139" s="41">
        <v>9.36</v>
      </c>
      <c r="I139" s="41">
        <v>50.6</v>
      </c>
      <c r="J139" s="41">
        <v>326.08</v>
      </c>
      <c r="K139" s="42">
        <v>168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36</v>
      </c>
      <c r="F141" s="44">
        <v>200</v>
      </c>
      <c r="G141" s="44">
        <v>0.2</v>
      </c>
      <c r="H141" s="44">
        <v>0</v>
      </c>
      <c r="I141" s="44">
        <v>14</v>
      </c>
      <c r="J141" s="44">
        <v>28</v>
      </c>
      <c r="K141" s="45">
        <v>943</v>
      </c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>
        <v>30</v>
      </c>
      <c r="G142" s="44">
        <v>2.4500000000000002</v>
      </c>
      <c r="H142" s="44">
        <v>7.55</v>
      </c>
      <c r="I142" s="44">
        <v>14.62</v>
      </c>
      <c r="J142" s="44">
        <v>136</v>
      </c>
      <c r="K142" s="45">
        <v>1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430</v>
      </c>
      <c r="G146" s="20">
        <f t="shared" ref="G146:J146" si="63">SUM(G139:G145)</f>
        <v>12.509999999999998</v>
      </c>
      <c r="H146" s="20">
        <f t="shared" si="63"/>
        <v>16.91</v>
      </c>
      <c r="I146" s="20">
        <f t="shared" si="63"/>
        <v>79.22</v>
      </c>
      <c r="J146" s="20">
        <f t="shared" si="63"/>
        <v>490.08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64</v>
      </c>
      <c r="F148" s="44">
        <v>250</v>
      </c>
      <c r="G148" s="44">
        <v>8.61</v>
      </c>
      <c r="H148" s="44">
        <v>8.4</v>
      </c>
      <c r="I148" s="44">
        <v>14.34</v>
      </c>
      <c r="J148" s="44">
        <v>167.25</v>
      </c>
      <c r="K148" s="45">
        <v>87</v>
      </c>
    </row>
    <row r="149" spans="1:11" ht="15" x14ac:dyDescent="0.25">
      <c r="A149" s="24"/>
      <c r="B149" s="16"/>
      <c r="C149" s="11"/>
      <c r="D149" s="7" t="s">
        <v>28</v>
      </c>
      <c r="E149" s="43" t="s">
        <v>65</v>
      </c>
      <c r="F149" s="44">
        <v>80</v>
      </c>
      <c r="G149" s="44">
        <v>15.55</v>
      </c>
      <c r="H149" s="44">
        <v>15.55</v>
      </c>
      <c r="I149" s="44">
        <v>15.7</v>
      </c>
      <c r="J149" s="44" t="s">
        <v>71</v>
      </c>
      <c r="K149" s="45">
        <v>608</v>
      </c>
    </row>
    <row r="150" spans="1:11" ht="15" x14ac:dyDescent="0.25">
      <c r="A150" s="24"/>
      <c r="B150" s="16"/>
      <c r="C150" s="11"/>
      <c r="D150" s="7" t="s">
        <v>29</v>
      </c>
      <c r="E150" s="43" t="s">
        <v>48</v>
      </c>
      <c r="F150" s="44">
        <v>200</v>
      </c>
      <c r="G150" s="44">
        <v>4.08</v>
      </c>
      <c r="H150" s="44">
        <v>6.4</v>
      </c>
      <c r="I150" s="44">
        <v>37.26</v>
      </c>
      <c r="J150" s="44">
        <v>183</v>
      </c>
      <c r="K150" s="45">
        <v>694</v>
      </c>
    </row>
    <row r="151" spans="1:11" ht="15" x14ac:dyDescent="0.25">
      <c r="A151" s="24"/>
      <c r="B151" s="16"/>
      <c r="C151" s="11"/>
      <c r="D151" s="7" t="s">
        <v>30</v>
      </c>
      <c r="E151" s="43" t="s">
        <v>66</v>
      </c>
      <c r="F151" s="44">
        <v>200</v>
      </c>
      <c r="G151" s="44">
        <v>1.36</v>
      </c>
      <c r="H151" s="44">
        <v>0</v>
      </c>
      <c r="I151" s="44">
        <v>29.02</v>
      </c>
      <c r="J151" s="44">
        <v>121.52</v>
      </c>
      <c r="K151" s="45">
        <v>517</v>
      </c>
    </row>
    <row r="152" spans="1:11" ht="15" x14ac:dyDescent="0.25">
      <c r="A152" s="24"/>
      <c r="B152" s="16"/>
      <c r="C152" s="11"/>
      <c r="D152" s="7" t="s">
        <v>31</v>
      </c>
      <c r="E152" s="43"/>
      <c r="F152" s="44">
        <v>60</v>
      </c>
      <c r="G152" s="44">
        <v>2.4500000000000002</v>
      </c>
      <c r="H152" s="44">
        <v>7.55</v>
      </c>
      <c r="I152" s="44">
        <v>14.62</v>
      </c>
      <c r="J152" s="44">
        <v>136</v>
      </c>
      <c r="K152" s="45">
        <v>1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32.050000000000004</v>
      </c>
      <c r="H156" s="20">
        <f t="shared" si="64"/>
        <v>37.9</v>
      </c>
      <c r="I156" s="20">
        <f t="shared" si="64"/>
        <v>110.94</v>
      </c>
      <c r="J156" s="20">
        <f t="shared" si="64"/>
        <v>607.77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1220</v>
      </c>
      <c r="G157" s="33">
        <f t="shared" ref="G157" si="65">G146+G156</f>
        <v>44.56</v>
      </c>
      <c r="H157" s="33">
        <f t="shared" ref="H157" si="66">H146+H156</f>
        <v>54.81</v>
      </c>
      <c r="I157" s="33">
        <f t="shared" ref="I157" si="67">I146+I156</f>
        <v>190.16</v>
      </c>
      <c r="J157" s="33">
        <f t="shared" ref="J157" si="68">J146+J156</f>
        <v>1097.8499999999999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59</v>
      </c>
      <c r="F158" s="41">
        <v>200</v>
      </c>
      <c r="G158" s="41">
        <v>3.4</v>
      </c>
      <c r="H158" s="41">
        <v>3.96</v>
      </c>
      <c r="I158" s="41">
        <v>27.83</v>
      </c>
      <c r="J158" s="41">
        <v>161</v>
      </c>
      <c r="K158" s="42">
        <v>168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36</v>
      </c>
      <c r="F160" s="44">
        <v>200</v>
      </c>
      <c r="G160" s="44">
        <v>0.2</v>
      </c>
      <c r="H160" s="44">
        <v>0</v>
      </c>
      <c r="I160" s="44">
        <v>14</v>
      </c>
      <c r="J160" s="44">
        <v>28</v>
      </c>
      <c r="K160" s="45">
        <v>943</v>
      </c>
    </row>
    <row r="161" spans="1:11" ht="15" x14ac:dyDescent="0.25">
      <c r="A161" s="24"/>
      <c r="B161" s="16"/>
      <c r="C161" s="11"/>
      <c r="D161" s="7" t="s">
        <v>23</v>
      </c>
      <c r="E161" s="43"/>
      <c r="F161" s="44">
        <v>30</v>
      </c>
      <c r="G161" s="44">
        <v>2.4500000000000002</v>
      </c>
      <c r="H161" s="44">
        <v>7.55</v>
      </c>
      <c r="I161" s="44">
        <v>14.62</v>
      </c>
      <c r="J161" s="44">
        <v>136</v>
      </c>
      <c r="K161" s="45">
        <v>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430</v>
      </c>
      <c r="G165" s="20">
        <f t="shared" ref="G165:J165" si="69">SUM(G158:G164)</f>
        <v>6.0500000000000007</v>
      </c>
      <c r="H165" s="20">
        <f t="shared" si="69"/>
        <v>11.51</v>
      </c>
      <c r="I165" s="20">
        <f t="shared" si="69"/>
        <v>56.449999999999996</v>
      </c>
      <c r="J165" s="20">
        <f t="shared" si="69"/>
        <v>325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67</v>
      </c>
      <c r="F166" s="44">
        <v>80</v>
      </c>
      <c r="G166" s="44">
        <v>1</v>
      </c>
      <c r="H166" s="44">
        <v>7.1</v>
      </c>
      <c r="I166" s="44">
        <v>5.4</v>
      </c>
      <c r="J166" s="44">
        <v>89.5</v>
      </c>
      <c r="K166" s="45">
        <v>6</v>
      </c>
    </row>
    <row r="167" spans="1:11" ht="15" x14ac:dyDescent="0.25">
      <c r="A167" s="24"/>
      <c r="B167" s="16"/>
      <c r="C167" s="11"/>
      <c r="D167" s="7" t="s">
        <v>27</v>
      </c>
      <c r="E167" s="43" t="s">
        <v>61</v>
      </c>
      <c r="F167" s="44">
        <v>250</v>
      </c>
      <c r="G167" s="44">
        <v>194</v>
      </c>
      <c r="H167" s="44">
        <v>12.8</v>
      </c>
      <c r="I167" s="44">
        <v>17.14</v>
      </c>
      <c r="J167" s="44">
        <v>204.75</v>
      </c>
      <c r="K167" s="45">
        <v>208</v>
      </c>
    </row>
    <row r="168" spans="1:11" ht="15" x14ac:dyDescent="0.25">
      <c r="A168" s="24"/>
      <c r="B168" s="16"/>
      <c r="C168" s="11"/>
      <c r="D168" s="7" t="s">
        <v>28</v>
      </c>
      <c r="E168" s="43" t="s">
        <v>68</v>
      </c>
      <c r="F168" s="44">
        <v>80</v>
      </c>
      <c r="G168" s="44">
        <v>16.41</v>
      </c>
      <c r="H168" s="44">
        <v>16.04</v>
      </c>
      <c r="I168" s="44">
        <v>3.82</v>
      </c>
      <c r="J168" s="44">
        <v>224.66</v>
      </c>
      <c r="K168" s="45">
        <v>423</v>
      </c>
    </row>
    <row r="169" spans="1:11" ht="15" x14ac:dyDescent="0.25">
      <c r="A169" s="24"/>
      <c r="B169" s="16"/>
      <c r="C169" s="11"/>
      <c r="D169" s="7" t="s">
        <v>29</v>
      </c>
      <c r="E169" s="43" t="s">
        <v>69</v>
      </c>
      <c r="F169" s="44">
        <v>200</v>
      </c>
      <c r="G169" s="44">
        <v>9.94</v>
      </c>
      <c r="H169" s="44">
        <v>7.48</v>
      </c>
      <c r="I169" s="44">
        <v>47.78</v>
      </c>
      <c r="J169" s="44">
        <v>307.26</v>
      </c>
      <c r="K169" s="45">
        <v>679</v>
      </c>
    </row>
    <row r="170" spans="1:11" ht="15" x14ac:dyDescent="0.25">
      <c r="A170" s="24"/>
      <c r="B170" s="16"/>
      <c r="C170" s="11"/>
      <c r="D170" s="7" t="s">
        <v>30</v>
      </c>
      <c r="E170" s="43" t="s">
        <v>70</v>
      </c>
      <c r="F170" s="44">
        <v>200</v>
      </c>
      <c r="G170" s="44">
        <v>4.5999999999999996</v>
      </c>
      <c r="H170" s="44">
        <v>4.4000000000000004</v>
      </c>
      <c r="I170" s="44">
        <v>12.5</v>
      </c>
      <c r="J170" s="44">
        <v>107.2</v>
      </c>
      <c r="K170" s="45">
        <v>73</v>
      </c>
    </row>
    <row r="171" spans="1:11" ht="15" x14ac:dyDescent="0.25">
      <c r="A171" s="24"/>
      <c r="B171" s="16"/>
      <c r="C171" s="11"/>
      <c r="D171" s="7" t="s">
        <v>31</v>
      </c>
      <c r="E171" s="43"/>
      <c r="F171" s="44">
        <v>60</v>
      </c>
      <c r="G171" s="44">
        <v>2.4500000000000002</v>
      </c>
      <c r="H171" s="44">
        <v>7.55</v>
      </c>
      <c r="I171" s="44">
        <v>14.62</v>
      </c>
      <c r="J171" s="44">
        <v>136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870</v>
      </c>
      <c r="G175" s="20">
        <f t="shared" ref="G175:J175" si="70">SUM(G166:G174)</f>
        <v>228.39999999999998</v>
      </c>
      <c r="H175" s="20">
        <f t="shared" si="70"/>
        <v>55.37</v>
      </c>
      <c r="I175" s="20">
        <f t="shared" si="70"/>
        <v>101.26</v>
      </c>
      <c r="J175" s="20">
        <f t="shared" si="70"/>
        <v>1069.3699999999999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1300</v>
      </c>
      <c r="G176" s="33">
        <f t="shared" ref="G176" si="71">G165+G175</f>
        <v>234.45</v>
      </c>
      <c r="H176" s="33">
        <f t="shared" ref="H176" si="72">H165+H175</f>
        <v>66.88</v>
      </c>
      <c r="I176" s="33">
        <f t="shared" ref="I176" si="73">I165+I175</f>
        <v>157.71</v>
      </c>
      <c r="J176" s="33">
        <f t="shared" ref="J176" si="74">J165+J175</f>
        <v>1394.37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72</v>
      </c>
      <c r="F177" s="41">
        <v>200</v>
      </c>
      <c r="G177" s="41">
        <v>6.21</v>
      </c>
      <c r="H177" s="41">
        <v>5.28</v>
      </c>
      <c r="I177" s="41">
        <v>32.79</v>
      </c>
      <c r="J177" s="41">
        <v>203</v>
      </c>
      <c r="K177" s="42">
        <v>168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36</v>
      </c>
      <c r="F179" s="44">
        <v>200</v>
      </c>
      <c r="G179" s="44">
        <v>0.2</v>
      </c>
      <c r="H179" s="44">
        <v>0</v>
      </c>
      <c r="I179" s="44">
        <v>14</v>
      </c>
      <c r="J179" s="44">
        <v>28</v>
      </c>
      <c r="K179" s="45">
        <v>943</v>
      </c>
    </row>
    <row r="180" spans="1:11" ht="15" x14ac:dyDescent="0.25">
      <c r="A180" s="24"/>
      <c r="B180" s="16"/>
      <c r="C180" s="11"/>
      <c r="D180" s="7" t="s">
        <v>23</v>
      </c>
      <c r="E180" s="43"/>
      <c r="F180" s="44">
        <v>30</v>
      </c>
      <c r="G180" s="44">
        <v>2.4500000000000002</v>
      </c>
      <c r="H180" s="44">
        <v>7.55</v>
      </c>
      <c r="I180" s="44">
        <v>14.62</v>
      </c>
      <c r="J180" s="44">
        <v>136</v>
      </c>
      <c r="K180" s="45">
        <v>1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8.86</v>
      </c>
      <c r="H184" s="20">
        <f t="shared" si="75"/>
        <v>12.83</v>
      </c>
      <c r="I184" s="20">
        <f t="shared" si="75"/>
        <v>61.41</v>
      </c>
      <c r="J184" s="20">
        <f t="shared" si="75"/>
        <v>367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41</v>
      </c>
      <c r="F185" s="44">
        <v>60</v>
      </c>
      <c r="G185" s="44">
        <v>1.6</v>
      </c>
      <c r="H185" s="44">
        <v>6.1</v>
      </c>
      <c r="I185" s="44">
        <v>6.2</v>
      </c>
      <c r="J185" s="44">
        <v>85.7</v>
      </c>
      <c r="K185" s="45">
        <v>10</v>
      </c>
    </row>
    <row r="186" spans="1:11" ht="15" x14ac:dyDescent="0.25">
      <c r="A186" s="24"/>
      <c r="B186" s="16"/>
      <c r="C186" s="11"/>
      <c r="D186" s="7" t="s">
        <v>27</v>
      </c>
      <c r="E186" s="43" t="s">
        <v>42</v>
      </c>
      <c r="F186" s="44">
        <v>250</v>
      </c>
      <c r="G186" s="44">
        <v>7.29</v>
      </c>
      <c r="H186" s="44">
        <v>5.7</v>
      </c>
      <c r="I186" s="44">
        <v>16.989999999999998</v>
      </c>
      <c r="J186" s="44">
        <v>148.5</v>
      </c>
      <c r="K186" s="45">
        <v>209</v>
      </c>
    </row>
    <row r="187" spans="1:11" ht="15" x14ac:dyDescent="0.25">
      <c r="A187" s="24"/>
      <c r="B187" s="16"/>
      <c r="C187" s="11"/>
      <c r="D187" s="7" t="s">
        <v>28</v>
      </c>
      <c r="E187" s="43" t="s">
        <v>73</v>
      </c>
      <c r="F187" s="44">
        <v>250</v>
      </c>
      <c r="G187" s="44">
        <v>27.53</v>
      </c>
      <c r="H187" s="44">
        <v>27.47</v>
      </c>
      <c r="I187" s="44">
        <v>31.95</v>
      </c>
      <c r="J187" s="44">
        <v>302.8</v>
      </c>
      <c r="K187" s="45">
        <v>436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70</v>
      </c>
      <c r="F189" s="44">
        <v>200</v>
      </c>
      <c r="G189" s="44">
        <v>4.5999999999999996</v>
      </c>
      <c r="H189" s="44">
        <v>4.4000000000000004</v>
      </c>
      <c r="I189" s="44">
        <v>12.5</v>
      </c>
      <c r="J189" s="44">
        <v>107.2</v>
      </c>
      <c r="K189" s="45">
        <v>73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>
        <v>60</v>
      </c>
      <c r="G190" s="44">
        <v>2.4500000000000002</v>
      </c>
      <c r="H190" s="44">
        <v>7.55</v>
      </c>
      <c r="I190" s="44">
        <v>14.62</v>
      </c>
      <c r="J190" s="44">
        <v>136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76">SUM(G185:G193)</f>
        <v>43.470000000000006</v>
      </c>
      <c r="H194" s="20">
        <f t="shared" si="76"/>
        <v>51.219999999999992</v>
      </c>
      <c r="I194" s="20">
        <f t="shared" si="76"/>
        <v>82.26</v>
      </c>
      <c r="J194" s="20">
        <f t="shared" si="76"/>
        <v>780.2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1250</v>
      </c>
      <c r="G195" s="33">
        <f t="shared" ref="G195" si="77">G184+G194</f>
        <v>52.330000000000005</v>
      </c>
      <c r="H195" s="33">
        <f t="shared" ref="H195" si="78">H184+H194</f>
        <v>64.05</v>
      </c>
      <c r="I195" s="33">
        <f t="shared" ref="I195" si="79">I184+I194</f>
        <v>143.67000000000002</v>
      </c>
      <c r="J195" s="33">
        <f t="shared" ref="J195" si="80">J184+J194</f>
        <v>1147.2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1223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62.640999999999998</v>
      </c>
      <c r="H196" s="35">
        <f t="shared" si="81"/>
        <v>54.137999999999998</v>
      </c>
      <c r="I196" s="35">
        <f t="shared" si="81"/>
        <v>183.06700000000004</v>
      </c>
      <c r="J196" s="35">
        <f t="shared" si="81"/>
        <v>1203.1310000000001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2023-10-23T08:41:24Z</dcterms:modified>
</cp:coreProperties>
</file>